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Kai\Desktop\เตรียมจัดตั้งงบประมาณปี 2568\แจ้งโรงเรียนตั้งงบ2568 รายการปรับปรุงซ่อมแซม\"/>
    </mc:Choice>
  </mc:AlternateContent>
  <xr:revisionPtr revIDLastSave="0" documentId="13_ncr:1_{D43E6CD1-6F59-43A6-9838-2868AA967BE1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ปร.4(ก)" sheetId="1" r:id="rId1"/>
    <sheet name="ปร.5" sheetId="2" r:id="rId2"/>
    <sheet name="ปร.6" sheetId="3" r:id="rId3"/>
    <sheet name="Sheet1" sheetId="4" state="hidden" r:id="rId4"/>
  </sheets>
  <definedNames>
    <definedName name="_xlnm.Print_Titles" localSheetId="0">'ปร.4(ก)'!$2:$8</definedName>
  </definedNames>
  <calcPr calcId="181029"/>
</workbook>
</file>

<file path=xl/calcChain.xml><?xml version="1.0" encoding="utf-8"?>
<calcChain xmlns="http://schemas.openxmlformats.org/spreadsheetml/2006/main">
  <c r="I11" i="1" l="1"/>
  <c r="L11" i="1" s="1"/>
  <c r="K11" i="1"/>
  <c r="I12" i="1"/>
  <c r="K12" i="1"/>
  <c r="L12" i="1" s="1"/>
  <c r="I13" i="1"/>
  <c r="K13" i="1"/>
  <c r="L13" i="1" s="1"/>
  <c r="I14" i="1"/>
  <c r="K14" i="1"/>
  <c r="L14" i="1" s="1"/>
  <c r="I15" i="1"/>
  <c r="K15" i="1"/>
  <c r="L15" i="1" s="1"/>
  <c r="I21" i="1"/>
  <c r="K21" i="1"/>
  <c r="L21" i="1" s="1"/>
  <c r="I24" i="1"/>
  <c r="K24" i="1"/>
  <c r="L24" i="1" s="1"/>
  <c r="I25" i="1"/>
  <c r="K25" i="1"/>
  <c r="L25" i="1" s="1"/>
  <c r="I26" i="1"/>
  <c r="K26" i="1"/>
  <c r="L26" i="1" l="1"/>
  <c r="E8" i="3"/>
  <c r="A13" i="3" l="1"/>
  <c r="B5" i="3"/>
  <c r="A4" i="3"/>
  <c r="M6" i="2"/>
  <c r="D4" i="2"/>
  <c r="B3" i="2"/>
  <c r="K10" i="1"/>
  <c r="K28" i="1" s="1"/>
  <c r="I10" i="1"/>
  <c r="I28" i="1" s="1"/>
  <c r="L10" i="1" l="1"/>
  <c r="L28" i="1" s="1"/>
  <c r="K10" i="2" s="1"/>
  <c r="G2" i="4" l="1"/>
  <c r="M10" i="2"/>
  <c r="M18" i="2" s="1"/>
  <c r="M19" i="2" s="1"/>
  <c r="H13" i="3" l="1"/>
  <c r="H20" i="3" s="1"/>
  <c r="A19" i="2"/>
</calcChain>
</file>

<file path=xl/sharedStrings.xml><?xml version="1.0" encoding="utf-8"?>
<sst xmlns="http://schemas.openxmlformats.org/spreadsheetml/2006/main" count="116" uniqueCount="71">
  <si>
    <t>สถานที่</t>
  </si>
  <si>
    <t>โรงเรียน .................................................................................................</t>
  </si>
  <si>
    <t>สพม.ขอนแก่น</t>
  </si>
  <si>
    <t>ประมาณราคาโดย</t>
  </si>
  <si>
    <t>..............................................................................................</t>
  </si>
  <si>
    <t>ประมาณราคาเมื่อวันที่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</si>
  <si>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</si>
  <si>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</si>
  <si>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</si>
  <si>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</si>
  <si>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</si>
  <si>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</si>
  <si>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</si>
  <si>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</si>
  <si>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</si>
  <si>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</si>
  <si>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ปรับปรุง ซ่อมแซม อาคาร..................</t>
  </si>
  <si>
    <t>รวมค่าวัสดุและค่าแรงงานทั้งหมด</t>
  </si>
  <si>
    <t>(ลงชื่อ)</t>
  </si>
  <si>
    <t xml:space="preserve">                                      ผู้ประมาณราคา</t>
  </si>
  <si>
    <t xml:space="preserve">     (ลงชื่อ)                                            รับรองถูกต้อง</t>
  </si>
  <si>
    <t xml:space="preserve">(..........................................................)  </t>
  </si>
  <si>
    <t>(...............................................................)</t>
  </si>
  <si>
    <t>ตำแหน่ง ....................................................................</t>
  </si>
  <si>
    <t>ตำแหน่ง ผู้อำนวยการโรงเรียน  ...............................................</t>
  </si>
  <si>
    <t>แบบ ปร.5(ก)</t>
  </si>
  <si>
    <t>สรุปค่าปรับปรุง/ซ่อมแซม</t>
  </si>
  <si>
    <t>£</t>
  </si>
  <si>
    <t xml:space="preserve"> .....................................................................................................</t>
  </si>
  <si>
    <t>หน่วยงาน</t>
  </si>
  <si>
    <t>..................................................                               สพป./สพม. ขอนแก่น</t>
  </si>
  <si>
    <t>แบบ ปร.4(ก) ที่แนบ</t>
  </si>
  <si>
    <t>.........</t>
  </si>
  <si>
    <t>แผ่น</t>
  </si>
  <si>
    <t>ค่างานต้นทุน</t>
  </si>
  <si>
    <t>Factor  F</t>
  </si>
  <si>
    <t>ค่าก่อสร้าง</t>
  </si>
  <si>
    <t>หน่วย : บาท</t>
  </si>
  <si>
    <t>ค่าปรับปรุง/ซ่อมแซม</t>
  </si>
  <si>
    <t xml:space="preserve">  รวมค่าปรับปรุง/ซ่อมแซม</t>
  </si>
  <si>
    <t>ยอดสุทธิ</t>
  </si>
  <si>
    <t>**</t>
  </si>
  <si>
    <t>ผู้ประมาณราคา</t>
  </si>
  <si>
    <t>...............................................................................................</t>
  </si>
  <si>
    <t>(………………………………………………..)</t>
  </si>
  <si>
    <t>รับรองความถูกต้อง</t>
  </si>
  <si>
    <t>ผอ.</t>
  </si>
  <si>
    <t>นักวิเคราะห์นโยบายและแผน สพม.ขอนแก่น</t>
  </si>
  <si>
    <t>(นางจริยาวรรณ   กรุงศรี)</t>
  </si>
  <si>
    <t>ตรวจสอบความถูกต้อง</t>
  </si>
  <si>
    <t>ผู้อำนวยการกลุ่มนโยบายและแผน สพม.ขอนแก่น</t>
  </si>
  <si>
    <t>(นางดณษภร  ผิวขาว)</t>
  </si>
  <si>
    <t>ปร.6 (ก)</t>
  </si>
  <si>
    <t>สรุปราคาค่าปรับปรุง/ซ่อมแซม</t>
  </si>
  <si>
    <t>..............................................................................................................................</t>
  </si>
  <si>
    <t>สพม. ขอนแก่น</t>
  </si>
  <si>
    <t>แบบ ปร.4 (ก) ปร.5 (ก) ปร.6 และ Factor F ทั้งหมด</t>
  </si>
  <si>
    <t>............................</t>
  </si>
  <si>
    <t>สรุป</t>
  </si>
  <si>
    <t xml:space="preserve">รวมค่าปรับปรุง/ซ่อมแซมเป็นเงินทั้งสิ้น   </t>
  </si>
  <si>
    <t>...........................................................................................</t>
  </si>
  <si>
    <t>(นางดณษภร   ผิวขาว)</t>
  </si>
  <si>
    <t>(................................................................................)</t>
  </si>
  <si>
    <t>ผู้อำนวยการโรงเรียน .........................................................</t>
  </si>
  <si>
    <t>ผู้อำนวยการโรงเรียน ....................................................</t>
  </si>
  <si>
    <t xml:space="preserve">                                                                          รายการปริมาณงานและราคา                                                               </t>
  </si>
  <si>
    <t>ปร. 4 (ก)</t>
  </si>
  <si>
    <t>(............................................................)</t>
  </si>
  <si>
    <t>รื้อถอน   (ถ้ามี/หากไม่มีให้ลบออก)</t>
  </si>
  <si>
    <t>................................................................</t>
  </si>
  <si>
    <r>
      <t xml:space="preserve">งานปรับปรุง/ซ่อมแซม  </t>
    </r>
    <r>
      <rPr>
        <sz val="16"/>
        <rFont val="TH Sarabun New"/>
        <family val="2"/>
      </rPr>
      <t>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</si>
</sst>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87" formatCode="_-* #,##0.00_-;\-* #,##0.00_-;_-* &quot;-&quot;??_-;_-@"/>
    <numFmt numFmtId="188" formatCode="[$-101041E]d\ mmmm\ yyyy"/>
    <numFmt numFmtId="189" formatCode="_-* #,##0_-;\-* #,##0_-;_-* &quot;-&quot;??_-;_-@"/>
    <numFmt numFmtId="190" formatCode="0.0"/>
    <numFmt numFmtId="191" formatCode="_(* #,##0.00_);_(* \(#,##0.00\);_(* &quot;-&quot;??_);_(@_)"/>
    <numFmt numFmtId="192" formatCode="_(* #,##0_);_(* \(#,##0\);_(* &quot;-&quot;??_);_(@_)"/>
    <numFmt numFmtId="193" formatCode="_-* #,##0.0000_-;\-* #,##0.0000_-;_-* &quot;-&quot;??_-;_-@"/>
    <numFmt numFmtId="194" formatCode="_(* #,##0.0000_);_(* \(#,##0.0000\);_(* &quot;-&quot;??_);_(@_)"/>
    <numFmt numFmtId="195" formatCode="0.0000"/>
  </numFmts>
  <fonts count="24">
    <font>
      <sz val="10"/>
      <color rgb="FF000000"/>
      <name val="Tahoma"/>
      <scheme val="minor"/>
    </font>
    <font>
      <sz val="16"/>
      <color rgb="FF000000"/>
      <name val="Sarabun"/>
    </font>
    <font>
      <sz val="16"/>
      <color rgb="FFFF0000"/>
      <name val="Sarabun"/>
    </font>
    <font>
      <sz val="16"/>
      <color rgb="FF0066CC"/>
      <name val="Sarabun"/>
    </font>
    <font>
      <sz val="10"/>
      <name val="Arial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b/>
      <sz val="18"/>
      <name val="TH Sarabun New"/>
      <family val="2"/>
    </font>
    <font>
      <sz val="18"/>
      <color rgb="FF00000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6"/>
      <color rgb="FFFF0000"/>
      <name val="TH Sarabun New"/>
      <family val="2"/>
    </font>
    <font>
      <sz val="16"/>
      <color rgb="FFFF0000"/>
      <name val="TH Sarabun New"/>
      <family val="2"/>
    </font>
    <font>
      <sz val="10"/>
      <color rgb="FF000000"/>
      <name val="TH Sarabun New"/>
      <family val="2"/>
    </font>
    <font>
      <b/>
      <sz val="14"/>
      <name val="TH Sarabun New"/>
      <family val="2"/>
    </font>
    <font>
      <sz val="8"/>
      <name val="TH Sarabun New"/>
      <family val="2"/>
    </font>
    <font>
      <sz val="10"/>
      <name val="TH Sarabun New"/>
      <family val="2"/>
    </font>
    <font>
      <sz val="15"/>
      <name val="TH Sarabun New"/>
      <family val="2"/>
    </font>
    <font>
      <sz val="14"/>
      <name val="TH Sarabun New"/>
      <family val="2"/>
    </font>
    <font>
      <b/>
      <sz val="15"/>
      <name val="TH Sarabun New"/>
      <family val="2"/>
    </font>
    <font>
      <u/>
      <sz val="14"/>
      <name val="TH Sarabun New"/>
      <family val="2"/>
    </font>
    <font>
      <sz val="13"/>
      <name val="TH Sarabun New"/>
      <family val="2"/>
    </font>
    <font>
      <sz val="12"/>
      <name val="TH Sarabun New"/>
      <family val="2"/>
    </font>
    <font>
      <b/>
      <u/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19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91" fontId="2" fillId="0" borderId="38" xfId="0" applyNumberFormat="1" applyFont="1" applyBorder="1" applyAlignment="1">
      <alignment horizontal="center"/>
    </xf>
    <xf numFmtId="194" fontId="3" fillId="0" borderId="38" xfId="0" applyNumberFormat="1" applyFont="1" applyBorder="1" applyAlignment="1">
      <alignment horizontal="center"/>
    </xf>
    <xf numFmtId="191" fontId="1" fillId="0" borderId="38" xfId="0" applyNumberFormat="1" applyFont="1" applyBorder="1" applyAlignment="1">
      <alignment horizontal="center"/>
    </xf>
    <xf numFmtId="195" fontId="1" fillId="0" borderId="30" xfId="0" applyNumberFormat="1" applyFont="1" applyBorder="1" applyAlignment="1">
      <alignment horizontal="center"/>
    </xf>
    <xf numFmtId="191" fontId="1" fillId="0" borderId="31" xfId="0" applyNumberFormat="1" applyFont="1" applyBorder="1" applyAlignment="1">
      <alignment horizontal="center"/>
    </xf>
    <xf numFmtId="191" fontId="1" fillId="0" borderId="16" xfId="0" applyNumberFormat="1" applyFont="1" applyBorder="1" applyAlignment="1">
      <alignment horizontal="center"/>
    </xf>
    <xf numFmtId="195" fontId="1" fillId="0" borderId="39" xfId="0" applyNumberFormat="1" applyFont="1" applyBorder="1" applyAlignment="1">
      <alignment horizontal="center"/>
    </xf>
    <xf numFmtId="195" fontId="1" fillId="0" borderId="4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91" fontId="1" fillId="0" borderId="16" xfId="0" applyNumberFormat="1" applyFont="1" applyBorder="1" applyAlignment="1">
      <alignment horizontal="center" vertical="center"/>
    </xf>
    <xf numFmtId="195" fontId="1" fillId="0" borderId="40" xfId="0" applyNumberFormat="1" applyFont="1" applyBorder="1" applyAlignment="1">
      <alignment horizontal="center" vertical="center"/>
    </xf>
    <xf numFmtId="191" fontId="1" fillId="0" borderId="13" xfId="0" applyNumberFormat="1" applyFont="1" applyBorder="1" applyAlignment="1">
      <alignment horizontal="center"/>
    </xf>
    <xf numFmtId="195" fontId="1" fillId="0" borderId="41" xfId="0" applyNumberFormat="1" applyFont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195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43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0" fontId="9" fillId="0" borderId="4" xfId="0" applyFont="1" applyBorder="1" applyAlignment="1">
      <alignment horizontal="center" vertical="center"/>
    </xf>
    <xf numFmtId="0" fontId="10" fillId="0" borderId="11" xfId="0" applyFont="1" applyBorder="1"/>
    <xf numFmtId="187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89" fontId="10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187" fontId="10" fillId="0" borderId="16" xfId="0" applyNumberFormat="1" applyFont="1" applyBorder="1"/>
    <xf numFmtId="187" fontId="10" fillId="0" borderId="16" xfId="0" applyNumberFormat="1" applyFont="1" applyBorder="1" applyAlignment="1">
      <alignment horizontal="center"/>
    </xf>
    <xf numFmtId="187" fontId="10" fillId="0" borderId="17" xfId="0" applyNumberFormat="1" applyFont="1" applyBorder="1" applyAlignment="1">
      <alignment horizontal="center"/>
    </xf>
    <xf numFmtId="191" fontId="10" fillId="0" borderId="15" xfId="0" applyNumberFormat="1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191" fontId="10" fillId="0" borderId="17" xfId="0" applyNumberFormat="1" applyFont="1" applyBorder="1"/>
    <xf numFmtId="187" fontId="9" fillId="0" borderId="21" xfId="0" applyNumberFormat="1" applyFont="1" applyBorder="1"/>
    <xf numFmtId="187" fontId="9" fillId="0" borderId="21" xfId="0" applyNumberFormat="1" applyFont="1" applyBorder="1" applyAlignment="1">
      <alignment horizontal="center"/>
    </xf>
    <xf numFmtId="191" fontId="10" fillId="0" borderId="20" xfId="0" applyNumberFormat="1" applyFont="1" applyBorder="1"/>
    <xf numFmtId="0" fontId="10" fillId="0" borderId="0" xfId="0" applyFont="1" applyAlignment="1">
      <alignment horizontal="center"/>
    </xf>
    <xf numFmtId="189" fontId="10" fillId="0" borderId="0" xfId="0" applyNumberFormat="1" applyFont="1"/>
    <xf numFmtId="187" fontId="10" fillId="0" borderId="0" xfId="0" applyNumberFormat="1" applyFont="1"/>
    <xf numFmtId="187" fontId="10" fillId="0" borderId="3" xfId="0" applyNumberFormat="1" applyFont="1" applyBorder="1"/>
    <xf numFmtId="187" fontId="10" fillId="0" borderId="3" xfId="0" applyNumberFormat="1" applyFont="1" applyBorder="1" applyAlignment="1">
      <alignment horizontal="center"/>
    </xf>
    <xf numFmtId="192" fontId="10" fillId="0" borderId="0" xfId="0" applyNumberFormat="1" applyFont="1"/>
    <xf numFmtId="49" fontId="9" fillId="0" borderId="0" xfId="0" applyNumberFormat="1" applyFont="1" applyAlignment="1">
      <alignment horizontal="left"/>
    </xf>
    <xf numFmtId="192" fontId="9" fillId="0" borderId="0" xfId="0" applyNumberFormat="1" applyFont="1"/>
    <xf numFmtId="0" fontId="9" fillId="0" borderId="0" xfId="0" applyFont="1" applyAlignment="1">
      <alignment horizontal="center"/>
    </xf>
    <xf numFmtId="191" fontId="9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2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189" fontId="18" fillId="0" borderId="14" xfId="0" applyNumberFormat="1" applyFont="1" applyBorder="1"/>
    <xf numFmtId="0" fontId="10" fillId="0" borderId="14" xfId="0" applyFont="1" applyBorder="1" applyAlignment="1">
      <alignment horizontal="right"/>
    </xf>
    <xf numFmtId="188" fontId="18" fillId="0" borderId="0" xfId="0" applyNumberFormat="1" applyFont="1"/>
    <xf numFmtId="0" fontId="10" fillId="0" borderId="11" xfId="0" applyFont="1" applyBorder="1" applyAlignment="1">
      <alignment horizontal="left"/>
    </xf>
    <xf numFmtId="189" fontId="9" fillId="0" borderId="4" xfId="0" applyNumberFormat="1" applyFont="1" applyBorder="1" applyAlignment="1">
      <alignment horizontal="center" vertical="center" wrapText="1"/>
    </xf>
    <xf numFmtId="189" fontId="9" fillId="0" borderId="9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187" fontId="10" fillId="0" borderId="26" xfId="0" applyNumberFormat="1" applyFont="1" applyBorder="1"/>
    <xf numFmtId="193" fontId="10" fillId="0" borderId="26" xfId="0" applyNumberFormat="1" applyFont="1" applyBorder="1"/>
    <xf numFmtId="0" fontId="10" fillId="0" borderId="26" xfId="0" applyFont="1" applyBorder="1"/>
    <xf numFmtId="189" fontId="10" fillId="0" borderId="16" xfId="0" applyNumberFormat="1" applyFont="1" applyBorder="1"/>
    <xf numFmtId="0" fontId="10" fillId="0" borderId="16" xfId="0" applyFont="1" applyBorder="1"/>
    <xf numFmtId="0" fontId="18" fillId="0" borderId="16" xfId="0" applyFont="1" applyBorder="1" applyAlignment="1">
      <alignment horizontal="center"/>
    </xf>
    <xf numFmtId="0" fontId="18" fillId="0" borderId="16" xfId="0" applyFont="1" applyBorder="1"/>
    <xf numFmtId="189" fontId="18" fillId="0" borderId="16" xfId="0" applyNumberFormat="1" applyFont="1" applyBorder="1"/>
    <xf numFmtId="0" fontId="18" fillId="0" borderId="0" xfId="0" applyFont="1"/>
    <xf numFmtId="0" fontId="18" fillId="0" borderId="32" xfId="0" applyFont="1" applyBorder="1"/>
    <xf numFmtId="189" fontId="18" fillId="0" borderId="32" xfId="0" applyNumberFormat="1" applyFont="1" applyBorder="1"/>
    <xf numFmtId="187" fontId="10" fillId="0" borderId="4" xfId="0" applyNumberFormat="1" applyFont="1" applyBorder="1"/>
    <xf numFmtId="0" fontId="22" fillId="0" borderId="4" xfId="0" applyFont="1" applyBorder="1"/>
    <xf numFmtId="0" fontId="10" fillId="0" borderId="25" xfId="0" applyFont="1" applyBorder="1" applyAlignment="1">
      <alignment horizontal="right"/>
    </xf>
    <xf numFmtId="187" fontId="10" fillId="0" borderId="12" xfId="0" applyNumberFormat="1" applyFont="1" applyBorder="1"/>
    <xf numFmtId="0" fontId="22" fillId="0" borderId="9" xfId="0" applyFont="1" applyBorder="1"/>
    <xf numFmtId="18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189" fontId="18" fillId="0" borderId="0" xfId="0" applyNumberFormat="1" applyFont="1"/>
    <xf numFmtId="0" fontId="21" fillId="0" borderId="0" xfId="0" applyFont="1" applyAlignment="1">
      <alignment horizontal="left" vertical="center"/>
    </xf>
    <xf numFmtId="0" fontId="9" fillId="0" borderId="14" xfId="0" applyFont="1" applyBorder="1"/>
    <xf numFmtId="187" fontId="9" fillId="0" borderId="14" xfId="0" applyNumberFormat="1" applyFont="1" applyBorder="1"/>
    <xf numFmtId="189" fontId="10" fillId="0" borderId="14" xfId="0" applyNumberFormat="1" applyFont="1" applyBorder="1"/>
    <xf numFmtId="0" fontId="10" fillId="0" borderId="36" xfId="0" applyFont="1" applyBorder="1" applyAlignment="1">
      <alignment horizontal="left"/>
    </xf>
    <xf numFmtId="0" fontId="10" fillId="0" borderId="25" xfId="0" applyFont="1" applyBorder="1"/>
    <xf numFmtId="0" fontId="10" fillId="0" borderId="32" xfId="0" applyFont="1" applyBorder="1" applyAlignment="1">
      <alignment horizontal="center"/>
    </xf>
    <xf numFmtId="0" fontId="10" fillId="0" borderId="32" xfId="0" applyFont="1" applyBorder="1"/>
    <xf numFmtId="0" fontId="10" fillId="0" borderId="37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9" fontId="10" fillId="0" borderId="0" xfId="0" applyNumberFormat="1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9" xfId="0" applyFont="1" applyBorder="1"/>
    <xf numFmtId="191" fontId="10" fillId="0" borderId="14" xfId="0" applyNumberFormat="1" applyFont="1" applyBorder="1"/>
    <xf numFmtId="0" fontId="10" fillId="0" borderId="14" xfId="0" applyFont="1" applyBorder="1"/>
    <xf numFmtId="0" fontId="10" fillId="0" borderId="15" xfId="0" applyFont="1" applyBorder="1"/>
    <xf numFmtId="187" fontId="10" fillId="0" borderId="1" xfId="0" applyNumberFormat="1" applyFont="1" applyBorder="1" applyAlignment="1">
      <alignment horizontal="center"/>
    </xf>
    <xf numFmtId="0" fontId="10" fillId="0" borderId="22" xfId="0" applyFont="1" applyBorder="1"/>
    <xf numFmtId="0" fontId="10" fillId="0" borderId="2" xfId="0" applyFont="1" applyBorder="1"/>
    <xf numFmtId="0" fontId="9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87" fontId="9" fillId="0" borderId="1" xfId="0" applyNumberFormat="1" applyFont="1" applyBorder="1" applyAlignment="1">
      <alignment horizontal="left"/>
    </xf>
    <xf numFmtId="190" fontId="11" fillId="0" borderId="13" xfId="0" applyNumberFormat="1" applyFont="1" applyBorder="1" applyAlignment="1">
      <alignment horizontal="left"/>
    </xf>
    <xf numFmtId="0" fontId="12" fillId="0" borderId="14" xfId="0" applyFont="1" applyBorder="1"/>
    <xf numFmtId="0" fontId="12" fillId="0" borderId="15" xfId="0" applyFont="1" applyBorder="1"/>
    <xf numFmtId="190" fontId="9" fillId="0" borderId="13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10" xfId="0" applyFont="1" applyBorder="1"/>
    <xf numFmtId="0" fontId="10" fillId="0" borderId="11" xfId="0" applyFont="1" applyBorder="1"/>
    <xf numFmtId="188" fontId="10" fillId="0" borderId="0" xfId="0" applyNumberFormat="1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/>
    </xf>
    <xf numFmtId="187" fontId="9" fillId="0" borderId="4" xfId="0" applyNumberFormat="1" applyFont="1" applyBorder="1" applyAlignment="1">
      <alignment horizontal="center" vertical="center" wrapText="1"/>
    </xf>
    <xf numFmtId="189" fontId="9" fillId="0" borderId="4" xfId="0" applyNumberFormat="1" applyFont="1" applyBorder="1" applyAlignment="1">
      <alignment horizontal="center" vertical="center"/>
    </xf>
    <xf numFmtId="187" fontId="9" fillId="0" borderId="7" xfId="0" applyNumberFormat="1" applyFont="1" applyBorder="1" applyAlignment="1">
      <alignment horizontal="center"/>
    </xf>
    <xf numFmtId="0" fontId="10" fillId="0" borderId="8" xfId="0" applyFont="1" applyBorder="1"/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6" fillId="0" borderId="11" xfId="0" applyFont="1" applyBorder="1"/>
    <xf numFmtId="0" fontId="10" fillId="0" borderId="5" xfId="0" applyFont="1" applyBorder="1" applyAlignment="1">
      <alignment horizontal="right"/>
    </xf>
    <xf numFmtId="0" fontId="16" fillId="0" borderId="6" xfId="0" applyFont="1" applyBorder="1"/>
    <xf numFmtId="0" fontId="16" fillId="0" borderId="24" xfId="0" applyFont="1" applyBorder="1"/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/>
    <xf numFmtId="0" fontId="21" fillId="0" borderId="33" xfId="0" applyFont="1" applyBorder="1" applyAlignment="1">
      <alignment horizontal="left" vertical="center"/>
    </xf>
    <xf numFmtId="0" fontId="16" fillId="0" borderId="34" xfId="0" applyFont="1" applyBorder="1"/>
    <xf numFmtId="0" fontId="16" fillId="0" borderId="23" xfId="0" applyFont="1" applyBorder="1"/>
    <xf numFmtId="10" fontId="21" fillId="0" borderId="14" xfId="0" applyNumberFormat="1" applyFont="1" applyBorder="1" applyAlignment="1">
      <alignment horizontal="center" vertical="center"/>
    </xf>
    <xf numFmtId="0" fontId="16" fillId="0" borderId="15" xfId="0" applyFont="1" applyBorder="1"/>
    <xf numFmtId="0" fontId="9" fillId="0" borderId="1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9" fillId="0" borderId="24" xfId="0" applyFont="1" applyBorder="1" applyAlignment="1">
      <alignment horizontal="center" vertical="center"/>
    </xf>
    <xf numFmtId="0" fontId="16" fillId="0" borderId="25" xfId="0" applyFont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6" fillId="0" borderId="9" xfId="0" applyFont="1" applyBorder="1"/>
    <xf numFmtId="0" fontId="16" fillId="0" borderId="10" xfId="0" applyFont="1" applyBorder="1"/>
    <xf numFmtId="187" fontId="1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center"/>
    </xf>
    <xf numFmtId="189" fontId="9" fillId="0" borderId="0" xfId="0" applyNumberFormat="1" applyFont="1" applyAlignment="1">
      <alignment horizontal="center"/>
    </xf>
    <xf numFmtId="188" fontId="18" fillId="0" borderId="14" xfId="0" applyNumberFormat="1" applyFont="1" applyBorder="1" applyAlignment="1">
      <alignment horizontal="left"/>
    </xf>
    <xf numFmtId="10" fontId="21" fillId="0" borderId="34" xfId="0" applyNumberFormat="1" applyFont="1" applyBorder="1" applyAlignment="1">
      <alignment horizontal="center" vertical="center"/>
    </xf>
    <xf numFmtId="0" fontId="16" fillId="0" borderId="35" xfId="0" applyFont="1" applyBorder="1"/>
    <xf numFmtId="0" fontId="15" fillId="0" borderId="6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6" fillId="0" borderId="28" xfId="0" applyFont="1" applyBorder="1"/>
    <xf numFmtId="0" fontId="16" fillId="0" borderId="29" xfId="0" applyFont="1" applyBorder="1"/>
    <xf numFmtId="0" fontId="10" fillId="0" borderId="23" xfId="0" applyFont="1" applyBorder="1"/>
    <xf numFmtId="189" fontId="9" fillId="0" borderId="10" xfId="0" applyNumberFormat="1" applyFont="1" applyBorder="1" applyAlignment="1">
      <alignment horizontal="center" vertical="center" wrapText="1"/>
    </xf>
    <xf numFmtId="0" fontId="10" fillId="0" borderId="25" xfId="0" applyFont="1" applyBorder="1"/>
    <xf numFmtId="189" fontId="9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/>
    <xf numFmtId="189" fontId="10" fillId="0" borderId="27" xfId="0" applyNumberFormat="1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187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/>
    </xf>
    <xf numFmtId="0" fontId="10" fillId="0" borderId="34" xfId="0" applyFont="1" applyBorder="1"/>
    <xf numFmtId="188" fontId="10" fillId="0" borderId="14" xfId="0" applyNumberFormat="1" applyFont="1" applyBorder="1" applyAlignment="1">
      <alignment horizontal="left"/>
    </xf>
    <xf numFmtId="187" fontId="10" fillId="0" borderId="18" xfId="0" applyNumberFormat="1" applyFont="1" applyBorder="1" applyAlignment="1">
      <alignment horizontal="center"/>
    </xf>
    <xf numFmtId="187" fontId="10" fillId="0" borderId="33" xfId="0" applyNumberFormat="1" applyFont="1" applyBorder="1" applyAlignment="1">
      <alignment horizontal="center"/>
    </xf>
    <xf numFmtId="0" fontId="10" fillId="0" borderId="35" xfId="0" applyFont="1" applyBorder="1"/>
    <xf numFmtId="0" fontId="9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2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6" fillId="0" borderId="17" xfId="0" applyFont="1" applyBorder="1"/>
    <xf numFmtId="0" fontId="20" fillId="0" borderId="1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03"/>
  <sheetViews>
    <sheetView showGridLines="0" topLeftCell="A16" workbookViewId="0">
      <selection activeCell="B22" sqref="B22:E22"/>
    </sheetView>
  </sheetViews>
  <sheetFormatPr defaultColWidth="16.85546875" defaultRowHeight="15" customHeight="1"/>
  <cols>
    <col min="1" max="1" width="7.7109375" style="20" customWidth="1"/>
    <col min="2" max="2" width="6.140625" style="20" customWidth="1"/>
    <col min="3" max="3" width="3.7109375" style="20" customWidth="1"/>
    <col min="4" max="4" width="8" style="20" customWidth="1"/>
    <col min="5" max="5" width="41.28515625" style="20" customWidth="1"/>
    <col min="6" max="6" width="11.140625" style="20" customWidth="1"/>
    <col min="7" max="7" width="8" style="20" customWidth="1"/>
    <col min="8" max="8" width="13.7109375" style="20" customWidth="1"/>
    <col min="9" max="9" width="14.42578125" style="20" customWidth="1"/>
    <col min="10" max="10" width="13.7109375" style="20" customWidth="1"/>
    <col min="11" max="11" width="14.42578125" style="20" customWidth="1"/>
    <col min="12" max="12" width="15.28515625" style="20" customWidth="1"/>
    <col min="13" max="13" width="10" style="20" customWidth="1"/>
    <col min="14" max="16384" width="16.85546875" style="20"/>
  </cols>
  <sheetData>
    <row r="1" spans="1:13" ht="23.25" customHeight="1">
      <c r="L1" s="21" t="s">
        <v>66</v>
      </c>
    </row>
    <row r="2" spans="1:13" ht="21.75" customHeigh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8.75" customHeight="1">
      <c r="A3" s="22" t="s">
        <v>70</v>
      </c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</row>
    <row r="4" spans="1:13" ht="21" customHeight="1">
      <c r="A4" s="22" t="s">
        <v>0</v>
      </c>
      <c r="B4" s="126" t="s">
        <v>1</v>
      </c>
      <c r="C4" s="123"/>
      <c r="D4" s="123"/>
      <c r="E4" s="123"/>
      <c r="F4" s="123"/>
      <c r="G4" s="123"/>
      <c r="H4" s="123"/>
      <c r="I4" s="113" t="s">
        <v>2</v>
      </c>
      <c r="J4" s="105"/>
      <c r="K4" s="24"/>
      <c r="L4" s="24"/>
      <c r="M4" s="23"/>
    </row>
    <row r="5" spans="1:13" ht="21.75" customHeight="1">
      <c r="A5" s="131" t="s">
        <v>3</v>
      </c>
      <c r="B5" s="123"/>
      <c r="C5" s="123"/>
      <c r="D5" s="126" t="s">
        <v>4</v>
      </c>
      <c r="E5" s="123"/>
      <c r="F5" s="123"/>
      <c r="G5" s="123"/>
      <c r="H5" s="123"/>
      <c r="I5" s="113" t="s">
        <v>5</v>
      </c>
      <c r="J5" s="105"/>
      <c r="K5" s="122" t="s">
        <v>69</v>
      </c>
      <c r="L5" s="123"/>
      <c r="M5" s="123"/>
    </row>
    <row r="6" spans="1:13" ht="4.5" customHeight="1">
      <c r="A6" s="131"/>
      <c r="B6" s="123"/>
      <c r="C6" s="123"/>
      <c r="D6" s="126"/>
      <c r="E6" s="123"/>
      <c r="F6" s="123"/>
      <c r="G6" s="123"/>
      <c r="H6" s="123"/>
      <c r="I6" s="113"/>
      <c r="J6" s="105"/>
      <c r="K6" s="122"/>
      <c r="L6" s="123"/>
      <c r="M6" s="123"/>
    </row>
    <row r="7" spans="1:13" ht="18.75" customHeight="1">
      <c r="A7" s="98" t="s">
        <v>6</v>
      </c>
      <c r="B7" s="118" t="s">
        <v>7</v>
      </c>
      <c r="C7" s="119"/>
      <c r="D7" s="119"/>
      <c r="E7" s="119"/>
      <c r="F7" s="128" t="s">
        <v>8</v>
      </c>
      <c r="G7" s="98" t="s">
        <v>9</v>
      </c>
      <c r="H7" s="129" t="s">
        <v>10</v>
      </c>
      <c r="I7" s="130"/>
      <c r="J7" s="129" t="s">
        <v>11</v>
      </c>
      <c r="K7" s="130"/>
      <c r="L7" s="127" t="s">
        <v>12</v>
      </c>
      <c r="M7" s="98" t="s">
        <v>13</v>
      </c>
    </row>
    <row r="8" spans="1:13" ht="18.75" customHeight="1">
      <c r="A8" s="99"/>
      <c r="B8" s="120"/>
      <c r="C8" s="121"/>
      <c r="D8" s="121"/>
      <c r="E8" s="121"/>
      <c r="F8" s="99"/>
      <c r="G8" s="99"/>
      <c r="H8" s="27" t="s">
        <v>14</v>
      </c>
      <c r="I8" s="27" t="s">
        <v>15</v>
      </c>
      <c r="J8" s="27" t="s">
        <v>14</v>
      </c>
      <c r="K8" s="27" t="s">
        <v>15</v>
      </c>
      <c r="L8" s="99"/>
      <c r="M8" s="99"/>
    </row>
    <row r="9" spans="1:13" ht="21" customHeight="1">
      <c r="A9" s="28">
        <v>1</v>
      </c>
      <c r="B9" s="114" t="s">
        <v>68</v>
      </c>
      <c r="C9" s="115"/>
      <c r="D9" s="115"/>
      <c r="E9" s="116"/>
      <c r="F9" s="29"/>
      <c r="G9" s="30"/>
      <c r="H9" s="31"/>
      <c r="I9" s="32"/>
      <c r="J9" s="33"/>
      <c r="K9" s="32"/>
      <c r="L9" s="31"/>
      <c r="M9" s="34"/>
    </row>
    <row r="10" spans="1:13" ht="18.75" customHeight="1">
      <c r="A10" s="35"/>
      <c r="B10" s="109">
        <v>1.1000000000000001</v>
      </c>
      <c r="C10" s="101"/>
      <c r="D10" s="101"/>
      <c r="E10" s="102"/>
      <c r="F10" s="29">
        <v>0</v>
      </c>
      <c r="G10" s="30"/>
      <c r="H10" s="31">
        <v>0</v>
      </c>
      <c r="I10" s="32">
        <f t="shared" ref="I10" si="0">SUM(H10)*$F10</f>
        <v>0</v>
      </c>
      <c r="J10" s="33"/>
      <c r="K10" s="32">
        <f t="shared" ref="K10" si="1">SUM(J10)*$F10</f>
        <v>0</v>
      </c>
      <c r="L10" s="31">
        <f t="shared" ref="L10" si="2">SUM(,I10,K10)</f>
        <v>0</v>
      </c>
      <c r="M10" s="34"/>
    </row>
    <row r="11" spans="1:13" ht="18.75" customHeight="1">
      <c r="A11" s="35"/>
      <c r="B11" s="109">
        <v>1.2</v>
      </c>
      <c r="C11" s="101"/>
      <c r="D11" s="101"/>
      <c r="E11" s="102"/>
      <c r="F11" s="29">
        <v>0</v>
      </c>
      <c r="G11" s="30"/>
      <c r="H11" s="31">
        <v>0</v>
      </c>
      <c r="I11" s="32">
        <f t="shared" ref="I11:I26" si="3">SUM(H11)*$F11</f>
        <v>0</v>
      </c>
      <c r="J11" s="33"/>
      <c r="K11" s="32">
        <f t="shared" ref="K11:K26" si="4">SUM(J11)*$F11</f>
        <v>0</v>
      </c>
      <c r="L11" s="31">
        <f t="shared" ref="L11:L26" si="5">SUM(,I11,K11)</f>
        <v>0</v>
      </c>
      <c r="M11" s="34"/>
    </row>
    <row r="12" spans="1:13" ht="18.75" customHeight="1">
      <c r="A12" s="35"/>
      <c r="B12" s="110"/>
      <c r="C12" s="101"/>
      <c r="D12" s="101"/>
      <c r="E12" s="102"/>
      <c r="F12" s="29">
        <v>0</v>
      </c>
      <c r="G12" s="30"/>
      <c r="H12" s="31">
        <v>0</v>
      </c>
      <c r="I12" s="32">
        <f t="shared" si="3"/>
        <v>0</v>
      </c>
      <c r="J12" s="33"/>
      <c r="K12" s="32">
        <f t="shared" si="4"/>
        <v>0</v>
      </c>
      <c r="L12" s="31">
        <f t="shared" si="5"/>
        <v>0</v>
      </c>
      <c r="M12" s="34"/>
    </row>
    <row r="13" spans="1:13" ht="18.75" customHeight="1">
      <c r="A13" s="28">
        <v>2</v>
      </c>
      <c r="B13" s="117" t="s">
        <v>16</v>
      </c>
      <c r="C13" s="101"/>
      <c r="D13" s="101"/>
      <c r="E13" s="102"/>
      <c r="F13" s="29">
        <v>0</v>
      </c>
      <c r="G13" s="30"/>
      <c r="H13" s="31">
        <v>0</v>
      </c>
      <c r="I13" s="32">
        <f t="shared" si="3"/>
        <v>0</v>
      </c>
      <c r="J13" s="33"/>
      <c r="K13" s="32">
        <f t="shared" si="4"/>
        <v>0</v>
      </c>
      <c r="L13" s="31">
        <f t="shared" si="5"/>
        <v>0</v>
      </c>
      <c r="M13" s="34"/>
    </row>
    <row r="14" spans="1:13" ht="18.75" customHeight="1">
      <c r="A14" s="35"/>
      <c r="B14" s="109">
        <v>2.1</v>
      </c>
      <c r="C14" s="101"/>
      <c r="D14" s="101"/>
      <c r="E14" s="102"/>
      <c r="F14" s="29">
        <v>0</v>
      </c>
      <c r="G14" s="30"/>
      <c r="H14" s="31">
        <v>0</v>
      </c>
      <c r="I14" s="32">
        <f t="shared" si="3"/>
        <v>0</v>
      </c>
      <c r="J14" s="33"/>
      <c r="K14" s="32">
        <f t="shared" si="4"/>
        <v>0</v>
      </c>
      <c r="L14" s="31">
        <f t="shared" si="5"/>
        <v>0</v>
      </c>
      <c r="M14" s="34"/>
    </row>
    <row r="15" spans="1:13" ht="18.75" customHeight="1">
      <c r="A15" s="35"/>
      <c r="B15" s="109">
        <v>2.2000000000000002</v>
      </c>
      <c r="C15" s="101"/>
      <c r="D15" s="101"/>
      <c r="E15" s="102"/>
      <c r="F15" s="29">
        <v>0</v>
      </c>
      <c r="G15" s="30"/>
      <c r="H15" s="31">
        <v>0</v>
      </c>
      <c r="I15" s="32">
        <f t="shared" si="3"/>
        <v>0</v>
      </c>
      <c r="J15" s="33"/>
      <c r="K15" s="32">
        <f t="shared" si="4"/>
        <v>0</v>
      </c>
      <c r="L15" s="31">
        <f t="shared" si="5"/>
        <v>0</v>
      </c>
      <c r="M15" s="34"/>
    </row>
    <row r="16" spans="1:13" ht="18.75" customHeight="1">
      <c r="A16" s="35"/>
      <c r="B16" s="110"/>
      <c r="C16" s="111"/>
      <c r="D16" s="111"/>
      <c r="E16" s="112"/>
      <c r="F16" s="29"/>
      <c r="G16" s="30"/>
      <c r="H16" s="31"/>
      <c r="I16" s="32"/>
      <c r="J16" s="33"/>
      <c r="K16" s="32"/>
      <c r="L16" s="31"/>
      <c r="M16" s="38"/>
    </row>
    <row r="17" spans="1:13" ht="18.75" customHeight="1">
      <c r="A17" s="35"/>
      <c r="B17" s="110"/>
      <c r="C17" s="111"/>
      <c r="D17" s="111"/>
      <c r="E17" s="112"/>
      <c r="F17" s="29"/>
      <c r="G17" s="30"/>
      <c r="H17" s="31"/>
      <c r="I17" s="32"/>
      <c r="J17" s="33"/>
      <c r="K17" s="32"/>
      <c r="L17" s="31"/>
      <c r="M17" s="38"/>
    </row>
    <row r="18" spans="1:13" ht="18.75" customHeight="1">
      <c r="A18" s="35"/>
      <c r="B18" s="110"/>
      <c r="C18" s="111"/>
      <c r="D18" s="111"/>
      <c r="E18" s="112"/>
      <c r="F18" s="29"/>
      <c r="G18" s="30"/>
      <c r="H18" s="31"/>
      <c r="I18" s="32"/>
      <c r="J18" s="33"/>
      <c r="K18" s="32"/>
      <c r="L18" s="31"/>
      <c r="M18" s="38"/>
    </row>
    <row r="19" spans="1:13" ht="18.75" customHeight="1">
      <c r="A19" s="35"/>
      <c r="B19" s="110"/>
      <c r="C19" s="111"/>
      <c r="D19" s="111"/>
      <c r="E19" s="112"/>
      <c r="F19" s="29"/>
      <c r="G19" s="30"/>
      <c r="H19" s="31"/>
      <c r="I19" s="32"/>
      <c r="J19" s="33"/>
      <c r="K19" s="32"/>
      <c r="L19" s="31"/>
      <c r="M19" s="38"/>
    </row>
    <row r="20" spans="1:13" ht="18.75" customHeight="1">
      <c r="A20" s="35"/>
      <c r="B20" s="110"/>
      <c r="C20" s="111"/>
      <c r="D20" s="111"/>
      <c r="E20" s="112"/>
      <c r="F20" s="29"/>
      <c r="G20" s="30"/>
      <c r="H20" s="31"/>
      <c r="I20" s="32"/>
      <c r="J20" s="33"/>
      <c r="K20" s="32"/>
      <c r="L20" s="31"/>
      <c r="M20" s="38"/>
    </row>
    <row r="21" spans="1:13" ht="18.75" customHeight="1">
      <c r="A21" s="35"/>
      <c r="B21" s="110"/>
      <c r="C21" s="111"/>
      <c r="D21" s="111"/>
      <c r="E21" s="112"/>
      <c r="F21" s="29">
        <v>0</v>
      </c>
      <c r="G21" s="30"/>
      <c r="H21" s="31">
        <v>0</v>
      </c>
      <c r="I21" s="32">
        <f t="shared" si="3"/>
        <v>0</v>
      </c>
      <c r="J21" s="33"/>
      <c r="K21" s="32">
        <f t="shared" si="4"/>
        <v>0</v>
      </c>
      <c r="L21" s="31">
        <f t="shared" si="5"/>
        <v>0</v>
      </c>
      <c r="M21" s="34"/>
    </row>
    <row r="22" spans="1:13" ht="18.75" customHeight="1">
      <c r="A22" s="35"/>
      <c r="B22" s="110"/>
      <c r="C22" s="111"/>
      <c r="D22" s="111"/>
      <c r="E22" s="112"/>
      <c r="F22" s="29"/>
      <c r="G22" s="30"/>
      <c r="H22" s="31"/>
      <c r="I22" s="32"/>
      <c r="J22" s="33"/>
      <c r="K22" s="32"/>
      <c r="L22" s="31"/>
      <c r="M22" s="38"/>
    </row>
    <row r="23" spans="1:13" ht="18.75" customHeight="1">
      <c r="A23" s="35"/>
      <c r="B23" s="110"/>
      <c r="C23" s="111"/>
      <c r="D23" s="111"/>
      <c r="E23" s="112"/>
      <c r="F23" s="29"/>
      <c r="G23" s="30"/>
      <c r="H23" s="31"/>
      <c r="I23" s="32"/>
      <c r="J23" s="33"/>
      <c r="K23" s="32"/>
      <c r="L23" s="31"/>
      <c r="M23" s="38"/>
    </row>
    <row r="24" spans="1:13" ht="18.75" customHeight="1">
      <c r="A24" s="35"/>
      <c r="B24" s="109"/>
      <c r="C24" s="101"/>
      <c r="D24" s="101"/>
      <c r="E24" s="102"/>
      <c r="F24" s="29">
        <v>0</v>
      </c>
      <c r="G24" s="30"/>
      <c r="H24" s="31">
        <v>0</v>
      </c>
      <c r="I24" s="32">
        <f t="shared" si="3"/>
        <v>0</v>
      </c>
      <c r="J24" s="33"/>
      <c r="K24" s="32">
        <f t="shared" si="4"/>
        <v>0</v>
      </c>
      <c r="L24" s="31">
        <f t="shared" si="5"/>
        <v>0</v>
      </c>
      <c r="M24" s="34"/>
    </row>
    <row r="25" spans="1:13" ht="18.75" customHeight="1">
      <c r="A25" s="35"/>
      <c r="B25" s="109"/>
      <c r="C25" s="101"/>
      <c r="D25" s="101"/>
      <c r="E25" s="102"/>
      <c r="F25" s="29">
        <v>0</v>
      </c>
      <c r="G25" s="30"/>
      <c r="H25" s="31">
        <v>0</v>
      </c>
      <c r="I25" s="32">
        <f t="shared" si="3"/>
        <v>0</v>
      </c>
      <c r="J25" s="33"/>
      <c r="K25" s="32">
        <f t="shared" si="4"/>
        <v>0</v>
      </c>
      <c r="L25" s="31">
        <f t="shared" si="5"/>
        <v>0</v>
      </c>
      <c r="M25" s="34"/>
    </row>
    <row r="26" spans="1:13" ht="18.75" customHeight="1">
      <c r="A26" s="35"/>
      <c r="B26" s="35"/>
      <c r="C26" s="100"/>
      <c r="D26" s="101"/>
      <c r="E26" s="102"/>
      <c r="F26" s="29">
        <v>0</v>
      </c>
      <c r="G26" s="30"/>
      <c r="H26" s="31">
        <v>0</v>
      </c>
      <c r="I26" s="32">
        <f t="shared" si="3"/>
        <v>0</v>
      </c>
      <c r="J26" s="33"/>
      <c r="K26" s="32">
        <f t="shared" si="4"/>
        <v>0</v>
      </c>
      <c r="L26" s="31">
        <f t="shared" si="5"/>
        <v>0</v>
      </c>
      <c r="M26" s="34"/>
    </row>
    <row r="27" spans="1:13" ht="18.75" customHeight="1" thickBot="1">
      <c r="A27" s="35"/>
      <c r="B27" s="95"/>
      <c r="C27" s="96"/>
      <c r="D27" s="96"/>
      <c r="E27" s="97"/>
      <c r="F27" s="29"/>
      <c r="G27" s="30"/>
      <c r="H27" s="31"/>
      <c r="I27" s="32"/>
      <c r="J27" s="33"/>
      <c r="K27" s="32"/>
      <c r="L27" s="31"/>
      <c r="M27" s="34"/>
    </row>
    <row r="28" spans="1:13" ht="27" customHeight="1" thickTop="1" thickBot="1">
      <c r="A28" s="106" t="s">
        <v>17</v>
      </c>
      <c r="B28" s="107"/>
      <c r="C28" s="107"/>
      <c r="D28" s="107"/>
      <c r="E28" s="107"/>
      <c r="F28" s="107"/>
      <c r="G28" s="108"/>
      <c r="H28" s="39"/>
      <c r="I28" s="40">
        <f>SUM(I9:I27)</f>
        <v>0</v>
      </c>
      <c r="J28" s="40"/>
      <c r="K28" s="40">
        <f t="shared" ref="K28:L28" si="6">SUM(K9:K27)</f>
        <v>0</v>
      </c>
      <c r="L28" s="40">
        <f t="shared" si="6"/>
        <v>0</v>
      </c>
      <c r="M28" s="41"/>
    </row>
    <row r="29" spans="1:13" ht="21.75" customHeight="1">
      <c r="A29" s="42"/>
      <c r="B29" s="42"/>
      <c r="C29" s="23"/>
      <c r="D29" s="23"/>
      <c r="E29" s="23"/>
      <c r="F29" s="43"/>
      <c r="G29" s="23"/>
      <c r="H29" s="44"/>
      <c r="I29" s="45"/>
      <c r="J29" s="46"/>
      <c r="K29" s="45"/>
      <c r="L29" s="45"/>
      <c r="M29" s="23"/>
    </row>
    <row r="30" spans="1:13" ht="21.75" customHeight="1">
      <c r="A30" s="42"/>
      <c r="B30" s="42" t="s">
        <v>18</v>
      </c>
      <c r="C30" s="23"/>
      <c r="D30" s="23"/>
      <c r="E30" s="42" t="s">
        <v>19</v>
      </c>
      <c r="F30" s="43"/>
      <c r="G30" s="23"/>
      <c r="H30" s="44"/>
      <c r="I30" s="103" t="s">
        <v>20</v>
      </c>
      <c r="J30" s="104"/>
      <c r="K30" s="104"/>
      <c r="L30" s="105"/>
      <c r="M30" s="23"/>
    </row>
    <row r="31" spans="1:13" ht="21.75" customHeight="1">
      <c r="A31" s="42"/>
      <c r="B31" s="22"/>
      <c r="C31" s="22"/>
      <c r="D31" s="23" t="s">
        <v>21</v>
      </c>
      <c r="E31" s="22"/>
      <c r="F31" s="43"/>
      <c r="G31" s="23"/>
      <c r="H31" s="44"/>
      <c r="I31" s="103" t="s">
        <v>22</v>
      </c>
      <c r="J31" s="104"/>
      <c r="K31" s="104"/>
      <c r="L31" s="105"/>
      <c r="M31" s="23"/>
    </row>
    <row r="32" spans="1:13" ht="21.75" customHeight="1">
      <c r="A32" s="42"/>
      <c r="B32" s="47" t="s">
        <v>23</v>
      </c>
      <c r="C32" s="48"/>
      <c r="D32" s="23"/>
      <c r="E32" s="49"/>
      <c r="F32" s="43"/>
      <c r="G32" s="23"/>
      <c r="H32" s="44"/>
      <c r="I32" s="45" t="s">
        <v>24</v>
      </c>
      <c r="J32" s="46"/>
      <c r="K32" s="45"/>
      <c r="L32" s="45"/>
      <c r="M32" s="23"/>
    </row>
    <row r="33" spans="1:13" ht="21.75" customHeight="1">
      <c r="A33" s="42"/>
      <c r="B33" s="50"/>
      <c r="C33" s="51"/>
      <c r="D33" s="23"/>
      <c r="E33" s="51"/>
      <c r="F33" s="43"/>
      <c r="G33" s="23"/>
      <c r="H33" s="44"/>
      <c r="I33" s="45"/>
      <c r="J33" s="46"/>
      <c r="K33" s="45"/>
      <c r="L33" s="45"/>
      <c r="M33" s="23"/>
    </row>
    <row r="34" spans="1:13" ht="21.75" customHeight="1">
      <c r="A34" s="42"/>
      <c r="B34" s="42"/>
      <c r="C34" s="23"/>
      <c r="D34" s="23"/>
      <c r="E34" s="23"/>
      <c r="F34" s="43"/>
      <c r="G34" s="23"/>
      <c r="H34" s="44"/>
      <c r="I34" s="45"/>
      <c r="J34" s="46"/>
      <c r="K34" s="45"/>
      <c r="L34" s="45"/>
      <c r="M34" s="23"/>
    </row>
    <row r="35" spans="1:13" ht="21.75" customHeight="1">
      <c r="A35" s="42"/>
      <c r="B35" s="42"/>
      <c r="C35" s="23"/>
      <c r="D35" s="23"/>
      <c r="E35" s="23"/>
      <c r="F35" s="43"/>
      <c r="G35" s="23"/>
      <c r="H35" s="44"/>
      <c r="I35" s="45"/>
      <c r="J35" s="46"/>
      <c r="K35" s="45"/>
      <c r="L35" s="45"/>
      <c r="M35" s="23"/>
    </row>
    <row r="36" spans="1:13" ht="21.75" customHeight="1">
      <c r="A36" s="42"/>
      <c r="B36" s="42"/>
      <c r="C36" s="23"/>
      <c r="D36" s="23"/>
      <c r="E36" s="23"/>
      <c r="F36" s="43"/>
      <c r="G36" s="23"/>
      <c r="H36" s="44"/>
      <c r="I36" s="45"/>
      <c r="J36" s="46"/>
      <c r="K36" s="45"/>
      <c r="L36" s="45"/>
      <c r="M36" s="23"/>
    </row>
    <row r="37" spans="1:13" ht="21.75" customHeight="1">
      <c r="A37" s="42"/>
      <c r="B37" s="42"/>
      <c r="C37" s="23"/>
      <c r="D37" s="23"/>
      <c r="E37" s="23"/>
      <c r="F37" s="43"/>
      <c r="G37" s="23"/>
      <c r="H37" s="44"/>
      <c r="I37" s="45"/>
      <c r="J37" s="46"/>
      <c r="K37" s="45"/>
      <c r="L37" s="45"/>
      <c r="M37" s="23"/>
    </row>
    <row r="38" spans="1:13" ht="21.75" customHeight="1">
      <c r="A38" s="42"/>
      <c r="B38" s="42"/>
      <c r="C38" s="23"/>
      <c r="D38" s="23"/>
      <c r="E38" s="23"/>
      <c r="F38" s="43"/>
      <c r="G38" s="23"/>
      <c r="H38" s="44"/>
      <c r="I38" s="45"/>
      <c r="J38" s="46"/>
      <c r="K38" s="45"/>
      <c r="L38" s="45"/>
      <c r="M38" s="23"/>
    </row>
    <row r="39" spans="1:13" ht="21.75" customHeight="1">
      <c r="A39" s="42"/>
      <c r="B39" s="42"/>
      <c r="C39" s="23"/>
      <c r="D39" s="23"/>
      <c r="E39" s="23"/>
      <c r="F39" s="43"/>
      <c r="G39" s="23"/>
      <c r="H39" s="44"/>
      <c r="I39" s="45"/>
      <c r="J39" s="46"/>
      <c r="K39" s="45"/>
      <c r="L39" s="45"/>
      <c r="M39" s="23"/>
    </row>
    <row r="40" spans="1:13" ht="21.75" customHeight="1">
      <c r="A40" s="42"/>
      <c r="B40" s="42"/>
      <c r="C40" s="23"/>
      <c r="D40" s="23"/>
      <c r="E40" s="23"/>
      <c r="F40" s="43"/>
      <c r="G40" s="23"/>
      <c r="H40" s="44"/>
      <c r="I40" s="45"/>
      <c r="J40" s="46"/>
      <c r="K40" s="45"/>
      <c r="L40" s="45"/>
      <c r="M40" s="23"/>
    </row>
    <row r="41" spans="1:13" ht="21.75" customHeight="1">
      <c r="A41" s="42"/>
      <c r="B41" s="42"/>
      <c r="C41" s="23"/>
      <c r="D41" s="23"/>
      <c r="E41" s="23"/>
      <c r="F41" s="43"/>
      <c r="G41" s="23"/>
      <c r="H41" s="44"/>
      <c r="I41" s="45"/>
      <c r="J41" s="46"/>
      <c r="K41" s="45"/>
      <c r="L41" s="45"/>
      <c r="M41" s="23"/>
    </row>
    <row r="42" spans="1:13" ht="21.75" customHeight="1">
      <c r="A42" s="42"/>
      <c r="B42" s="42"/>
      <c r="C42" s="23"/>
      <c r="D42" s="23"/>
      <c r="E42" s="23"/>
      <c r="F42" s="43"/>
      <c r="G42" s="23"/>
      <c r="H42" s="44"/>
      <c r="I42" s="45"/>
      <c r="J42" s="46"/>
      <c r="K42" s="45"/>
      <c r="L42" s="45"/>
      <c r="M42" s="23"/>
    </row>
    <row r="43" spans="1:13" ht="21.75" customHeight="1">
      <c r="A43" s="42"/>
      <c r="B43" s="42"/>
      <c r="C43" s="23"/>
      <c r="D43" s="23"/>
      <c r="E43" s="23"/>
      <c r="F43" s="43"/>
      <c r="G43" s="23"/>
      <c r="H43" s="44"/>
      <c r="I43" s="45"/>
      <c r="J43" s="46"/>
      <c r="K43" s="45"/>
      <c r="L43" s="45"/>
      <c r="M43" s="23"/>
    </row>
    <row r="44" spans="1:13" ht="21.75" customHeight="1">
      <c r="A44" s="42"/>
      <c r="B44" s="42"/>
      <c r="C44" s="23"/>
      <c r="D44" s="23"/>
      <c r="E44" s="23"/>
      <c r="F44" s="43"/>
      <c r="G44" s="23"/>
      <c r="H44" s="44"/>
      <c r="I44" s="45"/>
      <c r="J44" s="46"/>
      <c r="K44" s="45"/>
      <c r="L44" s="45"/>
      <c r="M44" s="23"/>
    </row>
    <row r="45" spans="1:13" ht="21.75" customHeight="1">
      <c r="A45" s="42"/>
      <c r="B45" s="42"/>
      <c r="C45" s="23"/>
      <c r="D45" s="23"/>
      <c r="E45" s="23"/>
      <c r="F45" s="43"/>
      <c r="G45" s="23"/>
      <c r="H45" s="44"/>
      <c r="I45" s="45"/>
      <c r="J45" s="46"/>
      <c r="K45" s="45"/>
      <c r="L45" s="45"/>
      <c r="M45" s="23"/>
    </row>
    <row r="46" spans="1:13" ht="21.75" customHeight="1">
      <c r="A46" s="42"/>
      <c r="B46" s="42"/>
      <c r="C46" s="23"/>
      <c r="D46" s="23"/>
      <c r="E46" s="23"/>
      <c r="F46" s="43"/>
      <c r="G46" s="23"/>
      <c r="H46" s="44"/>
      <c r="I46" s="45"/>
      <c r="J46" s="46"/>
      <c r="K46" s="45"/>
      <c r="L46" s="45"/>
      <c r="M46" s="23"/>
    </row>
    <row r="47" spans="1:13" ht="21.75" customHeight="1">
      <c r="A47" s="42"/>
      <c r="B47" s="42"/>
      <c r="C47" s="23"/>
      <c r="D47" s="23"/>
      <c r="E47" s="23"/>
      <c r="F47" s="43"/>
      <c r="G47" s="23"/>
      <c r="H47" s="44"/>
      <c r="I47" s="45"/>
      <c r="J47" s="46"/>
      <c r="K47" s="45"/>
      <c r="L47" s="45"/>
      <c r="M47" s="23"/>
    </row>
    <row r="48" spans="1:13" ht="21.75" customHeight="1">
      <c r="A48" s="42"/>
      <c r="B48" s="42"/>
      <c r="C48" s="23"/>
      <c r="D48" s="23"/>
      <c r="E48" s="23"/>
      <c r="F48" s="43"/>
      <c r="G48" s="23"/>
      <c r="H48" s="44"/>
      <c r="I48" s="45"/>
      <c r="J48" s="46"/>
      <c r="K48" s="45"/>
      <c r="L48" s="45"/>
      <c r="M48" s="23"/>
    </row>
    <row r="49" spans="1:13" ht="21.75" customHeight="1">
      <c r="A49" s="42"/>
      <c r="B49" s="42"/>
      <c r="C49" s="23"/>
      <c r="D49" s="23"/>
      <c r="E49" s="23"/>
      <c r="F49" s="43"/>
      <c r="G49" s="23"/>
      <c r="H49" s="44"/>
      <c r="I49" s="45"/>
      <c r="J49" s="46"/>
      <c r="K49" s="45"/>
      <c r="L49" s="45"/>
      <c r="M49" s="23"/>
    </row>
    <row r="50" spans="1:13" ht="21.75" customHeight="1">
      <c r="A50" s="42"/>
      <c r="B50" s="42"/>
      <c r="C50" s="23"/>
      <c r="D50" s="23"/>
      <c r="E50" s="23"/>
      <c r="F50" s="43"/>
      <c r="G50" s="23"/>
      <c r="H50" s="44"/>
      <c r="I50" s="45"/>
      <c r="J50" s="46"/>
      <c r="K50" s="45"/>
      <c r="L50" s="45"/>
      <c r="M50" s="23"/>
    </row>
    <row r="51" spans="1:13" ht="21.75" customHeight="1">
      <c r="A51" s="42"/>
      <c r="B51" s="42"/>
      <c r="C51" s="23"/>
      <c r="D51" s="23"/>
      <c r="E51" s="23"/>
      <c r="F51" s="43"/>
      <c r="G51" s="23"/>
      <c r="H51" s="44"/>
      <c r="I51" s="45"/>
      <c r="J51" s="46"/>
      <c r="K51" s="45"/>
      <c r="L51" s="45"/>
      <c r="M51" s="23"/>
    </row>
    <row r="52" spans="1:13" ht="21.75" customHeight="1">
      <c r="A52" s="42"/>
      <c r="B52" s="42"/>
      <c r="C52" s="23"/>
      <c r="D52" s="23"/>
      <c r="E52" s="23"/>
      <c r="F52" s="43"/>
      <c r="G52" s="23"/>
      <c r="H52" s="44"/>
      <c r="I52" s="45"/>
      <c r="J52" s="46"/>
      <c r="K52" s="45"/>
      <c r="L52" s="45"/>
      <c r="M52" s="23"/>
    </row>
    <row r="53" spans="1:13" ht="21.75" customHeight="1">
      <c r="A53" s="42"/>
      <c r="B53" s="42"/>
      <c r="C53" s="23"/>
      <c r="D53" s="23"/>
      <c r="E53" s="23"/>
      <c r="F53" s="43"/>
      <c r="G53" s="23"/>
      <c r="H53" s="44"/>
      <c r="I53" s="45"/>
      <c r="J53" s="46"/>
      <c r="K53" s="45"/>
      <c r="L53" s="45"/>
      <c r="M53" s="23"/>
    </row>
    <row r="54" spans="1:13" ht="21.75" customHeight="1">
      <c r="A54" s="42"/>
      <c r="B54" s="42"/>
      <c r="C54" s="23"/>
      <c r="D54" s="23"/>
      <c r="E54" s="23"/>
      <c r="F54" s="43"/>
      <c r="G54" s="23"/>
      <c r="H54" s="44"/>
      <c r="I54" s="45"/>
      <c r="J54" s="46"/>
      <c r="K54" s="45"/>
      <c r="L54" s="45"/>
      <c r="M54" s="23"/>
    </row>
    <row r="55" spans="1:13" ht="21.75" customHeight="1">
      <c r="A55" s="42"/>
      <c r="B55" s="42"/>
      <c r="C55" s="23"/>
      <c r="D55" s="23"/>
      <c r="E55" s="23"/>
      <c r="F55" s="43"/>
      <c r="G55" s="23"/>
      <c r="H55" s="44"/>
      <c r="I55" s="45"/>
      <c r="J55" s="46"/>
      <c r="K55" s="45"/>
      <c r="L55" s="45"/>
      <c r="M55" s="23"/>
    </row>
    <row r="56" spans="1:13" ht="21.75" customHeight="1">
      <c r="A56" s="42"/>
      <c r="B56" s="42"/>
      <c r="C56" s="23"/>
      <c r="D56" s="23"/>
      <c r="E56" s="23"/>
      <c r="F56" s="43"/>
      <c r="G56" s="23"/>
      <c r="H56" s="44"/>
      <c r="I56" s="45"/>
      <c r="J56" s="46"/>
      <c r="K56" s="45"/>
      <c r="L56" s="45"/>
      <c r="M56" s="23"/>
    </row>
    <row r="57" spans="1:13" ht="21.75" customHeight="1">
      <c r="A57" s="42"/>
      <c r="B57" s="42"/>
      <c r="C57" s="23"/>
      <c r="D57" s="23"/>
      <c r="E57" s="23"/>
      <c r="F57" s="43"/>
      <c r="G57" s="23"/>
      <c r="H57" s="44"/>
      <c r="I57" s="45"/>
      <c r="J57" s="46"/>
      <c r="K57" s="45"/>
      <c r="L57" s="45"/>
      <c r="M57" s="23"/>
    </row>
    <row r="58" spans="1:13" ht="21.75" customHeight="1">
      <c r="A58" s="42"/>
      <c r="B58" s="42"/>
      <c r="C58" s="23"/>
      <c r="D58" s="23"/>
      <c r="E58" s="23"/>
      <c r="F58" s="43"/>
      <c r="G58" s="23"/>
      <c r="H58" s="44"/>
      <c r="I58" s="45"/>
      <c r="J58" s="46"/>
      <c r="K58" s="45"/>
      <c r="L58" s="45"/>
      <c r="M58" s="23"/>
    </row>
    <row r="59" spans="1:13" ht="21.75" customHeight="1">
      <c r="A59" s="42"/>
      <c r="B59" s="42"/>
      <c r="C59" s="23"/>
      <c r="D59" s="23"/>
      <c r="E59" s="23"/>
      <c r="F59" s="43"/>
      <c r="G59" s="23"/>
      <c r="H59" s="44"/>
      <c r="I59" s="45"/>
      <c r="J59" s="46"/>
      <c r="K59" s="45"/>
      <c r="L59" s="45"/>
      <c r="M59" s="23"/>
    </row>
    <row r="60" spans="1:13" ht="21.75" customHeight="1">
      <c r="A60" s="42"/>
      <c r="B60" s="42"/>
      <c r="C60" s="23"/>
      <c r="D60" s="23"/>
      <c r="E60" s="23"/>
      <c r="F60" s="43"/>
      <c r="G60" s="23"/>
      <c r="H60" s="44"/>
      <c r="I60" s="45"/>
      <c r="J60" s="46"/>
      <c r="K60" s="45"/>
      <c r="L60" s="45"/>
      <c r="M60" s="23"/>
    </row>
    <row r="61" spans="1:13" ht="21.75" customHeight="1">
      <c r="A61" s="42"/>
      <c r="B61" s="42"/>
      <c r="C61" s="23"/>
      <c r="D61" s="23"/>
      <c r="E61" s="23"/>
      <c r="F61" s="43"/>
      <c r="G61" s="23"/>
      <c r="H61" s="44"/>
      <c r="I61" s="45"/>
      <c r="J61" s="46"/>
      <c r="K61" s="45"/>
      <c r="L61" s="45"/>
      <c r="M61" s="23"/>
    </row>
    <row r="62" spans="1:13" ht="21.75" customHeight="1">
      <c r="A62" s="42"/>
      <c r="B62" s="42"/>
      <c r="C62" s="23"/>
      <c r="D62" s="23"/>
      <c r="E62" s="23"/>
      <c r="F62" s="43"/>
      <c r="G62" s="23"/>
      <c r="H62" s="44"/>
      <c r="I62" s="45"/>
      <c r="J62" s="46"/>
      <c r="K62" s="45"/>
      <c r="L62" s="45"/>
      <c r="M62" s="23"/>
    </row>
    <row r="63" spans="1:13" ht="21.75" customHeight="1">
      <c r="A63" s="42"/>
      <c r="B63" s="42"/>
      <c r="C63" s="23"/>
      <c r="D63" s="23"/>
      <c r="E63" s="23"/>
      <c r="F63" s="43"/>
      <c r="G63" s="23"/>
      <c r="H63" s="44"/>
      <c r="I63" s="45"/>
      <c r="J63" s="46"/>
      <c r="K63" s="45"/>
      <c r="L63" s="45"/>
      <c r="M63" s="23"/>
    </row>
    <row r="64" spans="1:13" ht="21.75" customHeight="1">
      <c r="A64" s="42"/>
      <c r="B64" s="42"/>
      <c r="C64" s="23"/>
      <c r="D64" s="23"/>
      <c r="E64" s="23"/>
      <c r="F64" s="43"/>
      <c r="G64" s="23"/>
      <c r="H64" s="44"/>
      <c r="I64" s="45"/>
      <c r="J64" s="46"/>
      <c r="K64" s="45"/>
      <c r="L64" s="45"/>
      <c r="M64" s="23"/>
    </row>
    <row r="65" spans="1:13" ht="21.75" customHeight="1">
      <c r="A65" s="42"/>
      <c r="B65" s="42"/>
      <c r="C65" s="23"/>
      <c r="D65" s="23"/>
      <c r="E65" s="23"/>
      <c r="F65" s="43"/>
      <c r="G65" s="23"/>
      <c r="H65" s="44"/>
      <c r="I65" s="45"/>
      <c r="J65" s="46"/>
      <c r="K65" s="45"/>
      <c r="L65" s="45"/>
      <c r="M65" s="23"/>
    </row>
    <row r="66" spans="1:13" ht="21.75" customHeight="1">
      <c r="A66" s="42"/>
      <c r="B66" s="42"/>
      <c r="C66" s="23"/>
      <c r="D66" s="23"/>
      <c r="E66" s="23"/>
      <c r="F66" s="43"/>
      <c r="G66" s="23"/>
      <c r="H66" s="44"/>
      <c r="I66" s="45"/>
      <c r="J66" s="46"/>
      <c r="K66" s="45"/>
      <c r="L66" s="45"/>
      <c r="M66" s="23"/>
    </row>
    <row r="67" spans="1:13" ht="21.75" customHeight="1">
      <c r="A67" s="42"/>
      <c r="B67" s="42"/>
      <c r="C67" s="23"/>
      <c r="D67" s="23"/>
      <c r="E67" s="23"/>
      <c r="F67" s="43"/>
      <c r="G67" s="23"/>
      <c r="H67" s="44"/>
      <c r="I67" s="45"/>
      <c r="J67" s="46"/>
      <c r="K67" s="45"/>
      <c r="L67" s="45"/>
      <c r="M67" s="23"/>
    </row>
    <row r="68" spans="1:13" ht="21.75" customHeight="1">
      <c r="A68" s="42"/>
      <c r="B68" s="42"/>
      <c r="C68" s="23"/>
      <c r="D68" s="23"/>
      <c r="E68" s="23"/>
      <c r="F68" s="43"/>
      <c r="G68" s="23"/>
      <c r="H68" s="44"/>
      <c r="I68" s="45"/>
      <c r="J68" s="46"/>
      <c r="K68" s="45"/>
      <c r="L68" s="45"/>
      <c r="M68" s="23"/>
    </row>
    <row r="69" spans="1:13" ht="21.75" customHeight="1">
      <c r="A69" s="42"/>
      <c r="B69" s="42"/>
      <c r="C69" s="23"/>
      <c r="D69" s="23"/>
      <c r="E69" s="23"/>
      <c r="F69" s="43"/>
      <c r="G69" s="23"/>
      <c r="H69" s="44"/>
      <c r="I69" s="45"/>
      <c r="J69" s="46"/>
      <c r="K69" s="45"/>
      <c r="L69" s="45"/>
      <c r="M69" s="23"/>
    </row>
    <row r="70" spans="1:13" ht="21.75" customHeight="1">
      <c r="A70" s="42"/>
      <c r="B70" s="42"/>
      <c r="C70" s="23"/>
      <c r="D70" s="23"/>
      <c r="E70" s="23"/>
      <c r="F70" s="43"/>
      <c r="G70" s="23"/>
      <c r="H70" s="44"/>
      <c r="I70" s="45"/>
      <c r="J70" s="46"/>
      <c r="K70" s="45"/>
      <c r="L70" s="45"/>
      <c r="M70" s="23"/>
    </row>
    <row r="71" spans="1:13" ht="21.75" customHeight="1">
      <c r="A71" s="42"/>
      <c r="B71" s="42"/>
      <c r="C71" s="23"/>
      <c r="D71" s="23"/>
      <c r="E71" s="23"/>
      <c r="F71" s="43"/>
      <c r="G71" s="23"/>
      <c r="H71" s="44"/>
      <c r="I71" s="45"/>
      <c r="J71" s="46"/>
      <c r="K71" s="45"/>
      <c r="L71" s="45"/>
      <c r="M71" s="23"/>
    </row>
    <row r="72" spans="1:13" ht="21.75" customHeight="1">
      <c r="A72" s="42"/>
      <c r="B72" s="42"/>
      <c r="C72" s="23"/>
      <c r="D72" s="23"/>
      <c r="E72" s="23"/>
      <c r="F72" s="43"/>
      <c r="G72" s="23"/>
      <c r="H72" s="44"/>
      <c r="I72" s="45"/>
      <c r="J72" s="46"/>
      <c r="K72" s="45"/>
      <c r="L72" s="45"/>
      <c r="M72" s="23"/>
    </row>
    <row r="73" spans="1:13" ht="21.75" customHeight="1">
      <c r="A73" s="42"/>
      <c r="B73" s="42"/>
      <c r="C73" s="23"/>
      <c r="D73" s="23"/>
      <c r="E73" s="23"/>
      <c r="F73" s="43"/>
      <c r="G73" s="23"/>
      <c r="H73" s="44"/>
      <c r="I73" s="45"/>
      <c r="J73" s="46"/>
      <c r="K73" s="45"/>
      <c r="L73" s="45"/>
      <c r="M73" s="23"/>
    </row>
    <row r="74" spans="1:13" ht="21.75" customHeight="1">
      <c r="A74" s="42"/>
      <c r="B74" s="42"/>
      <c r="C74" s="23"/>
      <c r="D74" s="23"/>
      <c r="E74" s="23"/>
      <c r="F74" s="43"/>
      <c r="G74" s="23"/>
      <c r="H74" s="44"/>
      <c r="I74" s="45"/>
      <c r="J74" s="46"/>
      <c r="K74" s="45"/>
      <c r="L74" s="45"/>
      <c r="M74" s="23"/>
    </row>
    <row r="75" spans="1:13" ht="21.75" customHeight="1">
      <c r="A75" s="42"/>
      <c r="B75" s="42"/>
      <c r="C75" s="23"/>
      <c r="D75" s="23"/>
      <c r="E75" s="23"/>
      <c r="F75" s="43"/>
      <c r="G75" s="23"/>
      <c r="H75" s="44"/>
      <c r="I75" s="45"/>
      <c r="J75" s="46"/>
      <c r="K75" s="45"/>
      <c r="L75" s="45"/>
      <c r="M75" s="23"/>
    </row>
    <row r="76" spans="1:13" ht="21.75" customHeight="1">
      <c r="A76" s="42"/>
      <c r="B76" s="42"/>
      <c r="C76" s="23"/>
      <c r="D76" s="23"/>
      <c r="E76" s="23"/>
      <c r="F76" s="43"/>
      <c r="G76" s="23"/>
      <c r="H76" s="44"/>
      <c r="I76" s="45"/>
      <c r="J76" s="46"/>
      <c r="K76" s="45"/>
      <c r="L76" s="45"/>
      <c r="M76" s="23"/>
    </row>
    <row r="77" spans="1:13" ht="21.75" customHeight="1">
      <c r="A77" s="42"/>
      <c r="B77" s="42"/>
      <c r="C77" s="23"/>
      <c r="D77" s="23"/>
      <c r="E77" s="23"/>
      <c r="F77" s="43"/>
      <c r="G77" s="23"/>
      <c r="H77" s="44"/>
      <c r="I77" s="45"/>
      <c r="J77" s="46"/>
      <c r="K77" s="45"/>
      <c r="L77" s="45"/>
      <c r="M77" s="23"/>
    </row>
    <row r="78" spans="1:13" ht="21.75" customHeight="1">
      <c r="A78" s="42"/>
      <c r="B78" s="42"/>
      <c r="C78" s="23"/>
      <c r="D78" s="23"/>
      <c r="E78" s="23"/>
      <c r="F78" s="43"/>
      <c r="G78" s="23"/>
      <c r="H78" s="44"/>
      <c r="I78" s="45"/>
      <c r="J78" s="46"/>
      <c r="K78" s="45"/>
      <c r="L78" s="45"/>
      <c r="M78" s="23"/>
    </row>
    <row r="79" spans="1:13" ht="21.75" customHeight="1">
      <c r="A79" s="42"/>
      <c r="B79" s="42"/>
      <c r="C79" s="23"/>
      <c r="D79" s="23"/>
      <c r="E79" s="23"/>
      <c r="F79" s="43"/>
      <c r="G79" s="23"/>
      <c r="H79" s="44"/>
      <c r="I79" s="45"/>
      <c r="J79" s="46"/>
      <c r="K79" s="45"/>
      <c r="L79" s="45"/>
      <c r="M79" s="23"/>
    </row>
    <row r="80" spans="1:13" ht="21.75" customHeight="1">
      <c r="A80" s="42"/>
      <c r="B80" s="42"/>
      <c r="C80" s="23"/>
      <c r="D80" s="23"/>
      <c r="E80" s="23"/>
      <c r="F80" s="43"/>
      <c r="G80" s="23"/>
      <c r="H80" s="44"/>
      <c r="I80" s="45"/>
      <c r="J80" s="46"/>
      <c r="K80" s="45"/>
      <c r="L80" s="45"/>
      <c r="M80" s="23"/>
    </row>
    <row r="81" spans="1:13" ht="21.75" customHeight="1">
      <c r="A81" s="42"/>
      <c r="B81" s="42"/>
      <c r="C81" s="23"/>
      <c r="D81" s="23"/>
      <c r="E81" s="23"/>
      <c r="F81" s="43"/>
      <c r="G81" s="23"/>
      <c r="H81" s="44"/>
      <c r="I81" s="45"/>
      <c r="J81" s="46"/>
      <c r="K81" s="45"/>
      <c r="L81" s="45"/>
      <c r="M81" s="23"/>
    </row>
    <row r="82" spans="1:13" ht="21.75" customHeight="1">
      <c r="A82" s="42"/>
      <c r="B82" s="42"/>
      <c r="C82" s="23"/>
      <c r="D82" s="23"/>
      <c r="E82" s="23"/>
      <c r="F82" s="43"/>
      <c r="G82" s="23"/>
      <c r="H82" s="44"/>
      <c r="I82" s="45"/>
      <c r="J82" s="46"/>
      <c r="K82" s="45"/>
      <c r="L82" s="45"/>
      <c r="M82" s="23"/>
    </row>
    <row r="83" spans="1:13" ht="21.75" customHeight="1">
      <c r="A83" s="42"/>
      <c r="B83" s="42"/>
      <c r="C83" s="23"/>
      <c r="D83" s="23"/>
      <c r="E83" s="23"/>
      <c r="F83" s="43"/>
      <c r="G83" s="23"/>
      <c r="H83" s="44"/>
      <c r="I83" s="45"/>
      <c r="J83" s="46"/>
      <c r="K83" s="45"/>
      <c r="L83" s="45"/>
      <c r="M83" s="23"/>
    </row>
    <row r="84" spans="1:13" ht="21.75" customHeight="1">
      <c r="A84" s="42"/>
      <c r="B84" s="42"/>
      <c r="C84" s="23"/>
      <c r="D84" s="23"/>
      <c r="E84" s="23"/>
      <c r="F84" s="43"/>
      <c r="G84" s="23"/>
      <c r="H84" s="44"/>
      <c r="I84" s="45"/>
      <c r="J84" s="46"/>
      <c r="K84" s="45"/>
      <c r="L84" s="45"/>
      <c r="M84" s="23"/>
    </row>
    <row r="85" spans="1:13" ht="21.75" customHeight="1">
      <c r="A85" s="42"/>
      <c r="B85" s="42"/>
      <c r="C85" s="23"/>
      <c r="D85" s="23"/>
      <c r="E85" s="23"/>
      <c r="F85" s="43"/>
      <c r="G85" s="23"/>
      <c r="H85" s="44"/>
      <c r="I85" s="45"/>
      <c r="J85" s="46"/>
      <c r="K85" s="45"/>
      <c r="L85" s="45"/>
      <c r="M85" s="23"/>
    </row>
    <row r="86" spans="1:13" ht="21.75" customHeight="1">
      <c r="A86" s="42"/>
      <c r="B86" s="42"/>
      <c r="C86" s="23"/>
      <c r="D86" s="23"/>
      <c r="E86" s="23"/>
      <c r="F86" s="43"/>
      <c r="G86" s="23"/>
      <c r="H86" s="44"/>
      <c r="I86" s="45"/>
      <c r="J86" s="46"/>
      <c r="K86" s="45"/>
      <c r="L86" s="45"/>
      <c r="M86" s="23"/>
    </row>
    <row r="87" spans="1:13" ht="21.75" customHeight="1">
      <c r="A87" s="42"/>
      <c r="B87" s="42"/>
      <c r="C87" s="23"/>
      <c r="D87" s="23"/>
      <c r="E87" s="23"/>
      <c r="F87" s="43"/>
      <c r="G87" s="23"/>
      <c r="H87" s="44"/>
      <c r="I87" s="45"/>
      <c r="J87" s="46"/>
      <c r="K87" s="45"/>
      <c r="L87" s="45"/>
      <c r="M87" s="23"/>
    </row>
    <row r="88" spans="1:13" ht="21.75" customHeight="1">
      <c r="A88" s="42"/>
      <c r="B88" s="42"/>
      <c r="C88" s="23"/>
      <c r="D88" s="23"/>
      <c r="E88" s="23"/>
      <c r="F88" s="43"/>
      <c r="G88" s="23"/>
      <c r="H88" s="44"/>
      <c r="I88" s="45"/>
      <c r="J88" s="46"/>
      <c r="K88" s="45"/>
      <c r="L88" s="45"/>
      <c r="M88" s="23"/>
    </row>
    <row r="89" spans="1:13" ht="21.75" customHeight="1">
      <c r="A89" s="42"/>
      <c r="B89" s="42"/>
      <c r="C89" s="23"/>
      <c r="D89" s="23"/>
      <c r="E89" s="23"/>
      <c r="F89" s="43"/>
      <c r="G89" s="23"/>
      <c r="H89" s="44"/>
      <c r="I89" s="45"/>
      <c r="J89" s="46"/>
      <c r="K89" s="45"/>
      <c r="L89" s="45"/>
      <c r="M89" s="23"/>
    </row>
    <row r="90" spans="1:13" ht="21.75" customHeight="1">
      <c r="A90" s="42"/>
      <c r="B90" s="42"/>
      <c r="C90" s="23"/>
      <c r="D90" s="23"/>
      <c r="E90" s="23"/>
      <c r="F90" s="43"/>
      <c r="G90" s="23"/>
      <c r="H90" s="44"/>
      <c r="I90" s="45"/>
      <c r="J90" s="46"/>
      <c r="K90" s="45"/>
      <c r="L90" s="45"/>
      <c r="M90" s="23"/>
    </row>
    <row r="91" spans="1:13" ht="21.75" customHeight="1">
      <c r="A91" s="42"/>
      <c r="B91" s="42"/>
      <c r="C91" s="23"/>
      <c r="D91" s="23"/>
      <c r="E91" s="23"/>
      <c r="F91" s="43"/>
      <c r="G91" s="23"/>
      <c r="H91" s="44"/>
      <c r="I91" s="45"/>
      <c r="J91" s="46"/>
      <c r="K91" s="45"/>
      <c r="L91" s="45"/>
      <c r="M91" s="23"/>
    </row>
    <row r="92" spans="1:13" ht="21.75" customHeight="1">
      <c r="A92" s="42"/>
      <c r="B92" s="42"/>
      <c r="C92" s="23"/>
      <c r="D92" s="23"/>
      <c r="E92" s="23"/>
      <c r="F92" s="43"/>
      <c r="G92" s="23"/>
      <c r="H92" s="44"/>
      <c r="I92" s="45"/>
      <c r="J92" s="46"/>
      <c r="K92" s="45"/>
      <c r="L92" s="45"/>
      <c r="M92" s="23"/>
    </row>
    <row r="93" spans="1:13" ht="21.75" customHeight="1">
      <c r="A93" s="42"/>
      <c r="B93" s="42"/>
      <c r="C93" s="23"/>
      <c r="D93" s="23"/>
      <c r="E93" s="23"/>
      <c r="F93" s="43"/>
      <c r="G93" s="23"/>
      <c r="H93" s="44"/>
      <c r="I93" s="45"/>
      <c r="J93" s="46"/>
      <c r="K93" s="45"/>
      <c r="L93" s="45"/>
      <c r="M93" s="23"/>
    </row>
    <row r="94" spans="1:13" ht="21.75" customHeight="1">
      <c r="A94" s="42"/>
      <c r="B94" s="42"/>
      <c r="C94" s="23"/>
      <c r="D94" s="23"/>
      <c r="E94" s="23"/>
      <c r="F94" s="43"/>
      <c r="G94" s="23"/>
      <c r="H94" s="44"/>
      <c r="I94" s="45"/>
      <c r="J94" s="46"/>
      <c r="K94" s="45"/>
      <c r="L94" s="45"/>
      <c r="M94" s="23"/>
    </row>
    <row r="95" spans="1:13" ht="21.75" customHeight="1">
      <c r="A95" s="42"/>
      <c r="B95" s="42"/>
      <c r="C95" s="23"/>
      <c r="D95" s="23"/>
      <c r="E95" s="23"/>
      <c r="F95" s="43"/>
      <c r="G95" s="23"/>
      <c r="H95" s="44"/>
      <c r="I95" s="45"/>
      <c r="J95" s="46"/>
      <c r="K95" s="45"/>
      <c r="L95" s="45"/>
      <c r="M95" s="23"/>
    </row>
    <row r="96" spans="1:13" ht="21.75" customHeight="1">
      <c r="A96" s="42"/>
      <c r="B96" s="42"/>
      <c r="C96" s="23"/>
      <c r="D96" s="23"/>
      <c r="E96" s="23"/>
      <c r="F96" s="43"/>
      <c r="G96" s="23"/>
      <c r="H96" s="44"/>
      <c r="I96" s="45"/>
      <c r="J96" s="46"/>
      <c r="K96" s="45"/>
      <c r="L96" s="45"/>
      <c r="M96" s="23"/>
    </row>
    <row r="97" spans="1:13" ht="21.75" customHeight="1">
      <c r="A97" s="42"/>
      <c r="B97" s="42"/>
      <c r="C97" s="23"/>
      <c r="D97" s="23"/>
      <c r="E97" s="23"/>
      <c r="F97" s="43"/>
      <c r="G97" s="23"/>
      <c r="H97" s="44"/>
      <c r="I97" s="45"/>
      <c r="J97" s="46"/>
      <c r="K97" s="45"/>
      <c r="L97" s="45"/>
      <c r="M97" s="23"/>
    </row>
    <row r="98" spans="1:13" ht="21.75" customHeight="1">
      <c r="A98" s="42"/>
      <c r="B98" s="42"/>
      <c r="C98" s="23"/>
      <c r="D98" s="23"/>
      <c r="E98" s="23"/>
      <c r="F98" s="43"/>
      <c r="G98" s="23"/>
      <c r="H98" s="44"/>
      <c r="I98" s="45"/>
      <c r="J98" s="46"/>
      <c r="K98" s="45"/>
      <c r="L98" s="45"/>
      <c r="M98" s="23"/>
    </row>
    <row r="99" spans="1:13" ht="21.75" customHeight="1">
      <c r="A99" s="42"/>
      <c r="B99" s="42"/>
      <c r="C99" s="23"/>
      <c r="D99" s="23"/>
      <c r="E99" s="23"/>
      <c r="F99" s="43"/>
      <c r="G99" s="23"/>
      <c r="H99" s="44"/>
      <c r="I99" s="45"/>
      <c r="J99" s="46"/>
      <c r="K99" s="45"/>
      <c r="L99" s="45"/>
      <c r="M99" s="23"/>
    </row>
    <row r="100" spans="1:13" ht="21.75" customHeight="1">
      <c r="A100" s="42"/>
      <c r="B100" s="42"/>
      <c r="C100" s="23"/>
      <c r="D100" s="23"/>
      <c r="E100" s="23"/>
      <c r="F100" s="43"/>
      <c r="G100" s="23"/>
      <c r="H100" s="44"/>
      <c r="I100" s="45"/>
      <c r="J100" s="46"/>
      <c r="K100" s="45"/>
      <c r="L100" s="45"/>
      <c r="M100" s="23"/>
    </row>
    <row r="101" spans="1:13" ht="21.75" customHeight="1">
      <c r="A101" s="42"/>
      <c r="B101" s="42"/>
      <c r="C101" s="23"/>
      <c r="D101" s="23"/>
      <c r="E101" s="23"/>
      <c r="F101" s="43"/>
      <c r="G101" s="23"/>
      <c r="H101" s="44"/>
      <c r="I101" s="45"/>
      <c r="J101" s="46"/>
      <c r="K101" s="45"/>
      <c r="L101" s="45"/>
      <c r="M101" s="23"/>
    </row>
    <row r="102" spans="1:13" ht="21.75" customHeight="1">
      <c r="A102" s="42"/>
      <c r="B102" s="42"/>
      <c r="C102" s="23"/>
      <c r="D102" s="23"/>
      <c r="E102" s="23"/>
      <c r="F102" s="43"/>
      <c r="G102" s="23"/>
      <c r="H102" s="44"/>
      <c r="I102" s="45"/>
      <c r="J102" s="46"/>
      <c r="K102" s="45"/>
      <c r="L102" s="45"/>
      <c r="M102" s="23"/>
    </row>
    <row r="103" spans="1:13" ht="21.75" customHeight="1">
      <c r="A103" s="42"/>
      <c r="B103" s="42"/>
      <c r="C103" s="23"/>
      <c r="D103" s="23"/>
      <c r="E103" s="23"/>
      <c r="F103" s="43"/>
      <c r="G103" s="23"/>
      <c r="H103" s="44"/>
      <c r="I103" s="45"/>
      <c r="J103" s="46"/>
      <c r="K103" s="45"/>
      <c r="L103" s="45"/>
      <c r="M103" s="23"/>
    </row>
  </sheetData>
  <mergeCells count="41">
    <mergeCell ref="I4:J4"/>
    <mergeCell ref="K5:M5"/>
    <mergeCell ref="A2:M2"/>
    <mergeCell ref="B4:H4"/>
    <mergeCell ref="L7:L8"/>
    <mergeCell ref="M7:M8"/>
    <mergeCell ref="F7:F8"/>
    <mergeCell ref="G7:G8"/>
    <mergeCell ref="J7:K7"/>
    <mergeCell ref="H7:I7"/>
    <mergeCell ref="K6:M6"/>
    <mergeCell ref="I6:J6"/>
    <mergeCell ref="A5:C5"/>
    <mergeCell ref="D6:H6"/>
    <mergeCell ref="D5:H5"/>
    <mergeCell ref="A6:C6"/>
    <mergeCell ref="I5:J5"/>
    <mergeCell ref="B9:E9"/>
    <mergeCell ref="B25:E25"/>
    <mergeCell ref="B12:E12"/>
    <mergeCell ref="B13:E13"/>
    <mergeCell ref="B14:E14"/>
    <mergeCell ref="B10:E10"/>
    <mergeCell ref="B11:E11"/>
    <mergeCell ref="B7:E8"/>
    <mergeCell ref="B18:E18"/>
    <mergeCell ref="B19:E19"/>
    <mergeCell ref="B20:E20"/>
    <mergeCell ref="B22:E22"/>
    <mergeCell ref="B23:E23"/>
    <mergeCell ref="B27:E27"/>
    <mergeCell ref="A7:A8"/>
    <mergeCell ref="C26:E26"/>
    <mergeCell ref="I30:L30"/>
    <mergeCell ref="I31:L31"/>
    <mergeCell ref="A28:G28"/>
    <mergeCell ref="B15:E15"/>
    <mergeCell ref="B21:E21"/>
    <mergeCell ref="B24:E24"/>
    <mergeCell ref="B16:E16"/>
    <mergeCell ref="B17:E17"/>
  </mergeCells>
  <printOptions horizontalCentered="1"/>
  <pageMargins left="0.27559055118110237" right="0.39370078740157483" top="0.27559055118110237" bottom="0.23622047244094491" header="0" footer="0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100"/>
  <sheetViews>
    <sheetView tabSelected="1" topLeftCell="A4" workbookViewId="0">
      <selection activeCell="L15" sqref="L15"/>
    </sheetView>
  </sheetViews>
  <sheetFormatPr defaultColWidth="16.85546875" defaultRowHeight="15" customHeight="1"/>
  <cols>
    <col min="1" max="1" width="6.42578125" style="52" customWidth="1"/>
    <col min="2" max="2" width="5.140625" style="52" customWidth="1"/>
    <col min="3" max="3" width="4.28515625" style="52" customWidth="1"/>
    <col min="4" max="4" width="4.140625" style="52" customWidth="1"/>
    <col min="5" max="5" width="4.7109375" style="52" customWidth="1"/>
    <col min="6" max="6" width="0.28515625" style="52" customWidth="1"/>
    <col min="7" max="7" width="3.7109375" style="52" customWidth="1"/>
    <col min="8" max="8" width="11.85546875" style="52" customWidth="1"/>
    <col min="9" max="9" width="6.140625" style="52" customWidth="1"/>
    <col min="10" max="10" width="4.42578125" style="52" customWidth="1"/>
    <col min="11" max="11" width="16" style="52" customWidth="1"/>
    <col min="12" max="12" width="11.140625" style="52" customWidth="1"/>
    <col min="13" max="13" width="17.5703125" style="52" customWidth="1"/>
    <col min="14" max="14" width="12.5703125" style="52" customWidth="1"/>
    <col min="15" max="15" width="10.7109375" style="52" customWidth="1"/>
    <col min="16" max="16384" width="16.85546875" style="52"/>
  </cols>
  <sheetData>
    <row r="1" spans="1:15" ht="24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9" t="s">
        <v>25</v>
      </c>
      <c r="N1" s="150"/>
      <c r="O1" s="23"/>
    </row>
    <row r="2" spans="1:15" ht="24" customHeight="1">
      <c r="A2" s="149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53"/>
      <c r="O2" s="23"/>
    </row>
    <row r="3" spans="1:15" ht="24" customHeight="1">
      <c r="A3" s="54" t="s">
        <v>27</v>
      </c>
      <c r="B3" s="145" t="str">
        <f>'ปร.4(ก)'!A3</f>
        <v>งานปรับปรุง/ซ่อมแซม  ................................................................................................................................</v>
      </c>
      <c r="C3" s="141"/>
      <c r="D3" s="141"/>
      <c r="E3" s="141"/>
      <c r="F3" s="141"/>
      <c r="G3" s="141"/>
      <c r="H3" s="165" t="s">
        <v>28</v>
      </c>
      <c r="I3" s="141"/>
      <c r="J3" s="141"/>
      <c r="K3" s="141"/>
      <c r="L3" s="141"/>
      <c r="M3" s="141"/>
      <c r="N3" s="141"/>
      <c r="O3" s="23"/>
    </row>
    <row r="4" spans="1:15" ht="24" customHeight="1">
      <c r="A4" s="55" t="s">
        <v>27</v>
      </c>
      <c r="B4" s="144" t="s">
        <v>0</v>
      </c>
      <c r="C4" s="138"/>
      <c r="D4" s="164" t="str">
        <f>'ปร.4(ก)'!B4</f>
        <v>โรงเรียน .................................................................................................</v>
      </c>
      <c r="E4" s="138"/>
      <c r="F4" s="138"/>
      <c r="G4" s="138"/>
      <c r="H4" s="138"/>
      <c r="I4" s="138"/>
      <c r="J4" s="138"/>
      <c r="K4" s="138"/>
      <c r="L4" s="153" t="s">
        <v>2</v>
      </c>
      <c r="M4" s="150"/>
      <c r="N4" s="56"/>
      <c r="O4" s="23"/>
    </row>
    <row r="5" spans="1:15" ht="24" customHeight="1">
      <c r="A5" s="55" t="s">
        <v>27</v>
      </c>
      <c r="B5" s="144" t="s">
        <v>29</v>
      </c>
      <c r="C5" s="138"/>
      <c r="D5" s="138"/>
      <c r="E5" s="146" t="s">
        <v>30</v>
      </c>
      <c r="F5" s="138"/>
      <c r="G5" s="138"/>
      <c r="H5" s="138"/>
      <c r="I5" s="138"/>
      <c r="J5" s="138"/>
      <c r="K5" s="138"/>
      <c r="L5" s="138"/>
      <c r="M5" s="138"/>
      <c r="N5" s="138"/>
      <c r="O5" s="23"/>
    </row>
    <row r="6" spans="1:15" ht="24" customHeight="1">
      <c r="A6" s="55" t="s">
        <v>27</v>
      </c>
      <c r="B6" s="146" t="s">
        <v>31</v>
      </c>
      <c r="C6" s="138"/>
      <c r="D6" s="138"/>
      <c r="E6" s="138"/>
      <c r="F6" s="138"/>
      <c r="G6" s="138"/>
      <c r="H6" s="57" t="s">
        <v>8</v>
      </c>
      <c r="I6" s="37" t="s">
        <v>32</v>
      </c>
      <c r="J6" s="36" t="s">
        <v>33</v>
      </c>
      <c r="K6" s="111" t="s">
        <v>5</v>
      </c>
      <c r="L6" s="138"/>
      <c r="M6" s="160" t="str">
        <f>'ปร.4(ก)'!K5</f>
        <v>................................................................</v>
      </c>
      <c r="N6" s="138"/>
      <c r="O6" s="58"/>
    </row>
    <row r="7" spans="1:15" ht="4.5" customHeight="1">
      <c r="A7" s="26"/>
      <c r="B7" s="26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3"/>
    </row>
    <row r="8" spans="1:15" ht="21.75" customHeight="1">
      <c r="A8" s="98" t="s">
        <v>6</v>
      </c>
      <c r="B8" s="118" t="s">
        <v>7</v>
      </c>
      <c r="C8" s="135"/>
      <c r="D8" s="135"/>
      <c r="E8" s="135"/>
      <c r="F8" s="135"/>
      <c r="G8" s="135"/>
      <c r="H8" s="135"/>
      <c r="I8" s="135"/>
      <c r="J8" s="136"/>
      <c r="K8" s="25" t="s">
        <v>34</v>
      </c>
      <c r="L8" s="147" t="s">
        <v>35</v>
      </c>
      <c r="M8" s="60" t="s">
        <v>36</v>
      </c>
      <c r="N8" s="98" t="s">
        <v>13</v>
      </c>
      <c r="O8" s="23"/>
    </row>
    <row r="9" spans="1:15" ht="24" customHeight="1">
      <c r="A9" s="151"/>
      <c r="B9" s="152"/>
      <c r="C9" s="133"/>
      <c r="D9" s="133"/>
      <c r="E9" s="133"/>
      <c r="F9" s="133"/>
      <c r="G9" s="133"/>
      <c r="H9" s="133"/>
      <c r="I9" s="133"/>
      <c r="J9" s="148"/>
      <c r="K9" s="61" t="s">
        <v>37</v>
      </c>
      <c r="L9" s="148"/>
      <c r="M9" s="61" t="s">
        <v>37</v>
      </c>
      <c r="N9" s="151"/>
      <c r="O9" s="23"/>
    </row>
    <row r="10" spans="1:15" ht="24" customHeight="1">
      <c r="A10" s="62">
        <v>1</v>
      </c>
      <c r="B10" s="166" t="s">
        <v>38</v>
      </c>
      <c r="C10" s="167"/>
      <c r="D10" s="167"/>
      <c r="E10" s="167"/>
      <c r="F10" s="167"/>
      <c r="G10" s="167"/>
      <c r="H10" s="167"/>
      <c r="I10" s="167"/>
      <c r="J10" s="168"/>
      <c r="K10" s="63">
        <f>'ปร.4(ก)'!L28</f>
        <v>0</v>
      </c>
      <c r="L10" s="64">
        <v>1.3090999999999999</v>
      </c>
      <c r="M10" s="63">
        <f>K10*L10</f>
        <v>0</v>
      </c>
      <c r="N10" s="65"/>
      <c r="O10" s="23"/>
    </row>
    <row r="11" spans="1:15" ht="24" customHeight="1">
      <c r="A11" s="30"/>
      <c r="B11" s="109"/>
      <c r="C11" s="138"/>
      <c r="D11" s="138"/>
      <c r="E11" s="138"/>
      <c r="F11" s="138"/>
      <c r="G11" s="138"/>
      <c r="H11" s="138"/>
      <c r="I11" s="138"/>
      <c r="J11" s="143"/>
      <c r="K11" s="66"/>
      <c r="L11" s="67"/>
      <c r="M11" s="66"/>
      <c r="N11" s="67"/>
      <c r="O11" s="23"/>
    </row>
    <row r="12" spans="1:15" ht="24" customHeight="1">
      <c r="A12" s="30"/>
      <c r="B12" s="188"/>
      <c r="C12" s="138"/>
      <c r="D12" s="138"/>
      <c r="E12" s="138"/>
      <c r="F12" s="138"/>
      <c r="G12" s="138"/>
      <c r="H12" s="138"/>
      <c r="I12" s="138"/>
      <c r="J12" s="189"/>
      <c r="K12" s="31"/>
      <c r="L12" s="67"/>
      <c r="M12" s="66"/>
      <c r="N12" s="67"/>
      <c r="O12" s="23"/>
    </row>
    <row r="13" spans="1:15" ht="18.75" customHeight="1">
      <c r="A13" s="30"/>
      <c r="B13" s="190"/>
      <c r="C13" s="138"/>
      <c r="D13" s="138"/>
      <c r="E13" s="138"/>
      <c r="F13" s="138"/>
      <c r="G13" s="138"/>
      <c r="H13" s="138"/>
      <c r="I13" s="138"/>
      <c r="J13" s="189"/>
      <c r="K13" s="67"/>
      <c r="L13" s="67"/>
      <c r="M13" s="66"/>
      <c r="N13" s="67"/>
      <c r="O13" s="23"/>
    </row>
    <row r="14" spans="1:15" ht="24" customHeight="1">
      <c r="A14" s="68"/>
      <c r="B14" s="137"/>
      <c r="C14" s="138"/>
      <c r="D14" s="138"/>
      <c r="E14" s="138"/>
      <c r="F14" s="138"/>
      <c r="G14" s="138"/>
      <c r="H14" s="138"/>
      <c r="I14" s="142"/>
      <c r="J14" s="189"/>
      <c r="K14" s="69"/>
      <c r="L14" s="69"/>
      <c r="M14" s="70"/>
      <c r="N14" s="69"/>
      <c r="O14" s="71"/>
    </row>
    <row r="15" spans="1:15" ht="24" customHeight="1">
      <c r="A15" s="69"/>
      <c r="B15" s="137"/>
      <c r="C15" s="138"/>
      <c r="D15" s="138"/>
      <c r="E15" s="138"/>
      <c r="F15" s="138"/>
      <c r="G15" s="138"/>
      <c r="H15" s="138"/>
      <c r="I15" s="142"/>
      <c r="J15" s="189"/>
      <c r="K15" s="69"/>
      <c r="L15" s="69"/>
      <c r="M15" s="70"/>
      <c r="N15" s="69"/>
      <c r="O15" s="71"/>
    </row>
    <row r="16" spans="1:15" ht="24" customHeight="1">
      <c r="A16" s="69"/>
      <c r="B16" s="137"/>
      <c r="C16" s="138"/>
      <c r="D16" s="138"/>
      <c r="E16" s="138"/>
      <c r="F16" s="138"/>
      <c r="G16" s="138"/>
      <c r="H16" s="138"/>
      <c r="I16" s="142"/>
      <c r="J16" s="189"/>
      <c r="K16" s="69"/>
      <c r="L16" s="69"/>
      <c r="M16" s="70"/>
      <c r="N16" s="69"/>
      <c r="O16" s="71"/>
    </row>
    <row r="17" spans="1:15" ht="24" customHeight="1">
      <c r="A17" s="72"/>
      <c r="B17" s="139"/>
      <c r="C17" s="140"/>
      <c r="D17" s="140"/>
      <c r="E17" s="140"/>
      <c r="F17" s="140"/>
      <c r="G17" s="140"/>
      <c r="H17" s="140"/>
      <c r="I17" s="161"/>
      <c r="J17" s="162"/>
      <c r="K17" s="72"/>
      <c r="L17" s="72"/>
      <c r="M17" s="73"/>
      <c r="N17" s="72"/>
      <c r="O17" s="71"/>
    </row>
    <row r="18" spans="1:15" ht="24" customHeight="1">
      <c r="A18" s="134" t="s">
        <v>39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74">
        <f>SUM(M10:M17)</f>
        <v>0</v>
      </c>
      <c r="N18" s="75"/>
      <c r="O18" s="23"/>
    </row>
    <row r="19" spans="1:15" ht="24" customHeight="1">
      <c r="A19" s="132" t="str">
        <f>"("&amp;BAHTTEXT(M19)&amp;")"</f>
        <v>(ศูนย์บาทถ้วน)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76" t="s">
        <v>40</v>
      </c>
      <c r="M19" s="77">
        <f>ROUNDDOWN(M18,-4)</f>
        <v>0</v>
      </c>
      <c r="N19" s="78" t="s">
        <v>41</v>
      </c>
      <c r="O19" s="23"/>
    </row>
    <row r="20" spans="1:15" ht="45.75" customHeight="1">
      <c r="A20" s="23"/>
      <c r="B20" s="157"/>
      <c r="C20" s="135"/>
      <c r="D20" s="135"/>
      <c r="E20" s="135"/>
      <c r="F20" s="135"/>
      <c r="G20" s="135"/>
      <c r="H20" s="163"/>
      <c r="I20" s="135"/>
      <c r="J20" s="135"/>
      <c r="K20" s="135"/>
      <c r="L20" s="157"/>
      <c r="M20" s="135"/>
      <c r="N20" s="135"/>
      <c r="O20" s="23"/>
    </row>
    <row r="21" spans="1:15" ht="24.75" customHeight="1">
      <c r="A21" s="23"/>
      <c r="B21" s="126" t="s">
        <v>42</v>
      </c>
      <c r="C21" s="150"/>
      <c r="D21" s="150"/>
      <c r="E21" s="150"/>
      <c r="F21" s="150"/>
      <c r="G21" s="150"/>
      <c r="H21" s="155" t="s">
        <v>43</v>
      </c>
      <c r="I21" s="150"/>
      <c r="J21" s="150"/>
      <c r="K21" s="150"/>
      <c r="L21" s="158"/>
      <c r="M21" s="150"/>
      <c r="N21" s="150"/>
      <c r="O21" s="23"/>
    </row>
    <row r="22" spans="1:15" ht="33" customHeight="1">
      <c r="A22" s="71"/>
      <c r="B22" s="154"/>
      <c r="C22" s="150"/>
      <c r="D22" s="150"/>
      <c r="E22" s="150"/>
      <c r="F22" s="150"/>
      <c r="G22" s="150"/>
      <c r="H22" s="154" t="s">
        <v>44</v>
      </c>
      <c r="I22" s="150"/>
      <c r="J22" s="150"/>
      <c r="K22" s="150"/>
      <c r="L22" s="154"/>
      <c r="M22" s="150"/>
      <c r="N22" s="150"/>
      <c r="O22" s="71"/>
    </row>
    <row r="23" spans="1:15" ht="29.25" customHeight="1">
      <c r="A23" s="23"/>
      <c r="B23" s="126" t="s">
        <v>45</v>
      </c>
      <c r="C23" s="150"/>
      <c r="D23" s="150"/>
      <c r="E23" s="150"/>
      <c r="F23" s="150"/>
      <c r="G23" s="150"/>
      <c r="H23" s="155" t="s">
        <v>43</v>
      </c>
      <c r="I23" s="150"/>
      <c r="J23" s="150"/>
      <c r="K23" s="150"/>
      <c r="L23" s="126" t="s">
        <v>63</v>
      </c>
      <c r="M23" s="126"/>
      <c r="N23" s="126"/>
      <c r="O23" s="23"/>
    </row>
    <row r="24" spans="1:15" ht="24" customHeight="1">
      <c r="A24" s="71"/>
      <c r="B24" s="154"/>
      <c r="C24" s="150"/>
      <c r="D24" s="150"/>
      <c r="E24" s="150"/>
      <c r="F24" s="150"/>
      <c r="G24" s="150"/>
      <c r="H24" s="154" t="s">
        <v>44</v>
      </c>
      <c r="I24" s="150"/>
      <c r="J24" s="150"/>
      <c r="K24" s="150"/>
      <c r="L24" s="154"/>
      <c r="M24" s="150"/>
      <c r="N24" s="150"/>
      <c r="O24" s="71"/>
    </row>
    <row r="25" spans="1:15" ht="39.75" customHeight="1">
      <c r="A25" s="23"/>
      <c r="B25" s="126" t="s">
        <v>45</v>
      </c>
      <c r="C25" s="150"/>
      <c r="D25" s="150"/>
      <c r="E25" s="150"/>
      <c r="F25" s="150"/>
      <c r="G25" s="150"/>
      <c r="H25" s="155" t="s">
        <v>43</v>
      </c>
      <c r="I25" s="150"/>
      <c r="J25" s="150"/>
      <c r="K25" s="150"/>
      <c r="L25" s="79" t="s">
        <v>47</v>
      </c>
      <c r="M25" s="79"/>
      <c r="N25" s="23"/>
      <c r="O25" s="23"/>
    </row>
    <row r="26" spans="1:15" ht="27.75" customHeight="1">
      <c r="A26" s="80"/>
      <c r="B26" s="154"/>
      <c r="C26" s="150"/>
      <c r="D26" s="150"/>
      <c r="E26" s="150"/>
      <c r="F26" s="150"/>
      <c r="G26" s="150"/>
      <c r="H26" s="156" t="s">
        <v>48</v>
      </c>
      <c r="I26" s="150"/>
      <c r="J26" s="150"/>
      <c r="K26" s="150"/>
      <c r="L26" s="82"/>
      <c r="M26" s="82"/>
      <c r="N26" s="80"/>
      <c r="O26" s="80"/>
    </row>
    <row r="27" spans="1:15" ht="44.25" customHeight="1">
      <c r="A27" s="83"/>
      <c r="B27" s="126" t="s">
        <v>49</v>
      </c>
      <c r="C27" s="150"/>
      <c r="D27" s="150"/>
      <c r="E27" s="150"/>
      <c r="F27" s="150"/>
      <c r="G27" s="150"/>
      <c r="H27" s="155" t="s">
        <v>43</v>
      </c>
      <c r="I27" s="150"/>
      <c r="J27" s="150"/>
      <c r="K27" s="150"/>
      <c r="L27" s="79" t="s">
        <v>50</v>
      </c>
      <c r="M27" s="79"/>
      <c r="N27" s="83"/>
      <c r="O27" s="83"/>
    </row>
    <row r="28" spans="1:15" ht="24" customHeight="1">
      <c r="A28" s="83"/>
      <c r="B28" s="154"/>
      <c r="C28" s="150"/>
      <c r="D28" s="150"/>
      <c r="E28" s="150"/>
      <c r="F28" s="150"/>
      <c r="G28" s="150"/>
      <c r="H28" s="156" t="s">
        <v>51</v>
      </c>
      <c r="I28" s="150"/>
      <c r="J28" s="150"/>
      <c r="K28" s="150"/>
      <c r="L28" s="82"/>
      <c r="M28" s="82"/>
      <c r="N28" s="83"/>
      <c r="O28" s="83"/>
    </row>
    <row r="29" spans="1:15" ht="40.5" customHeight="1">
      <c r="A29" s="23"/>
      <c r="B29" s="126"/>
      <c r="C29" s="150"/>
      <c r="D29" s="150"/>
      <c r="E29" s="150"/>
      <c r="F29" s="150"/>
      <c r="G29" s="150"/>
      <c r="H29" s="155"/>
      <c r="I29" s="150"/>
      <c r="J29" s="150"/>
      <c r="K29" s="150"/>
      <c r="L29" s="79"/>
      <c r="M29" s="79"/>
      <c r="N29" s="23"/>
      <c r="O29" s="23"/>
    </row>
    <row r="30" spans="1:15" ht="24" customHeight="1">
      <c r="A30" s="71"/>
      <c r="B30" s="154"/>
      <c r="C30" s="150"/>
      <c r="D30" s="150"/>
      <c r="E30" s="150"/>
      <c r="F30" s="150"/>
      <c r="G30" s="150"/>
      <c r="H30" s="154"/>
      <c r="I30" s="150"/>
      <c r="J30" s="150"/>
      <c r="K30" s="150"/>
      <c r="L30" s="82"/>
      <c r="M30" s="82"/>
      <c r="N30" s="71"/>
      <c r="O30" s="71"/>
    </row>
    <row r="31" spans="1:15" ht="24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3"/>
      <c r="N31" s="23"/>
      <c r="O31" s="23"/>
    </row>
    <row r="32" spans="1:15" ht="24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23"/>
      <c r="O32" s="23"/>
    </row>
    <row r="33" spans="1:15" ht="24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3"/>
      <c r="N33" s="23"/>
      <c r="O33" s="23"/>
    </row>
    <row r="34" spans="1:15" ht="24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3"/>
      <c r="N34" s="23"/>
      <c r="O34" s="23"/>
    </row>
    <row r="35" spans="1:15" ht="24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43"/>
      <c r="N35" s="23"/>
      <c r="O35" s="23"/>
    </row>
    <row r="36" spans="1:15" ht="24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3"/>
      <c r="N36" s="23"/>
      <c r="O36" s="23"/>
    </row>
    <row r="37" spans="1:15" ht="24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3"/>
      <c r="N37" s="23"/>
      <c r="O37" s="23"/>
    </row>
    <row r="38" spans="1:15" ht="24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43"/>
      <c r="N38" s="23"/>
      <c r="O38" s="23"/>
    </row>
    <row r="39" spans="1:15" ht="24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3"/>
      <c r="N39" s="23"/>
      <c r="O39" s="23"/>
    </row>
    <row r="40" spans="1:15" ht="24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3"/>
      <c r="N40" s="23"/>
      <c r="O40" s="23"/>
    </row>
    <row r="41" spans="1:15" ht="24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3"/>
      <c r="N41" s="23"/>
      <c r="O41" s="23"/>
    </row>
    <row r="42" spans="1:15" ht="24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43"/>
      <c r="N42" s="23"/>
      <c r="O42" s="23"/>
    </row>
    <row r="43" spans="1:15" ht="24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43"/>
      <c r="N43" s="23"/>
      <c r="O43" s="23"/>
    </row>
    <row r="44" spans="1:15" ht="24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3"/>
      <c r="N44" s="23"/>
      <c r="O44" s="23"/>
    </row>
    <row r="45" spans="1:15" ht="24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43"/>
      <c r="N45" s="23"/>
      <c r="O45" s="23"/>
    </row>
    <row r="46" spans="1:15" ht="24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43"/>
      <c r="N46" s="23"/>
      <c r="O46" s="23"/>
    </row>
    <row r="47" spans="1:15" ht="24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43"/>
      <c r="N47" s="23"/>
      <c r="O47" s="23"/>
    </row>
    <row r="48" spans="1:15" ht="24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43"/>
      <c r="N48" s="23"/>
      <c r="O48" s="23"/>
    </row>
    <row r="49" spans="1:15" ht="24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43"/>
      <c r="N49" s="23"/>
      <c r="O49" s="23"/>
    </row>
    <row r="50" spans="1:15" ht="24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43"/>
      <c r="N50" s="23"/>
      <c r="O50" s="23"/>
    </row>
    <row r="51" spans="1:15" ht="24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43"/>
      <c r="N51" s="23"/>
      <c r="O51" s="23"/>
    </row>
    <row r="52" spans="1:15" ht="24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43"/>
      <c r="N52" s="23"/>
      <c r="O52" s="23"/>
    </row>
    <row r="53" spans="1:15" ht="24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43"/>
      <c r="N53" s="23"/>
      <c r="O53" s="23"/>
    </row>
    <row r="54" spans="1:15" ht="24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43"/>
      <c r="N54" s="23"/>
      <c r="O54" s="23"/>
    </row>
    <row r="55" spans="1:15" ht="24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23"/>
      <c r="O55" s="23"/>
    </row>
    <row r="56" spans="1:15" ht="24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43"/>
      <c r="N56" s="23"/>
      <c r="O56" s="23"/>
    </row>
    <row r="57" spans="1:15" ht="24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43"/>
      <c r="N57" s="23"/>
      <c r="O57" s="23"/>
    </row>
    <row r="58" spans="1:15" ht="24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43"/>
      <c r="N58" s="23"/>
      <c r="O58" s="23"/>
    </row>
    <row r="59" spans="1:15" ht="24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43"/>
      <c r="N59" s="23"/>
      <c r="O59" s="23"/>
    </row>
    <row r="60" spans="1:15" ht="24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43"/>
      <c r="N60" s="23"/>
      <c r="O60" s="23"/>
    </row>
    <row r="61" spans="1:15" ht="24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43"/>
      <c r="N61" s="23"/>
      <c r="O61" s="23"/>
    </row>
    <row r="62" spans="1:15" ht="24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43"/>
      <c r="N62" s="23"/>
      <c r="O62" s="23"/>
    </row>
    <row r="63" spans="1:15" ht="24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43"/>
      <c r="N63" s="23"/>
      <c r="O63" s="23"/>
    </row>
    <row r="64" spans="1:15" ht="24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43"/>
      <c r="N64" s="23"/>
      <c r="O64" s="23"/>
    </row>
    <row r="65" spans="1:15" ht="24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43"/>
      <c r="N65" s="23"/>
      <c r="O65" s="23"/>
    </row>
    <row r="66" spans="1:15" ht="24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43"/>
      <c r="N66" s="23"/>
      <c r="O66" s="23"/>
    </row>
    <row r="67" spans="1:15" ht="24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3"/>
      <c r="N67" s="23"/>
      <c r="O67" s="23"/>
    </row>
    <row r="68" spans="1:15" ht="24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3"/>
      <c r="N68" s="23"/>
      <c r="O68" s="23"/>
    </row>
    <row r="69" spans="1:15" ht="24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3"/>
      <c r="N69" s="23"/>
      <c r="O69" s="23"/>
    </row>
    <row r="70" spans="1:15" ht="24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3"/>
      <c r="N70" s="23"/>
      <c r="O70" s="23"/>
    </row>
    <row r="71" spans="1:15" ht="24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43"/>
      <c r="N71" s="23"/>
      <c r="O71" s="23"/>
    </row>
    <row r="72" spans="1:15" ht="24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43"/>
      <c r="N72" s="23"/>
      <c r="O72" s="23"/>
    </row>
    <row r="73" spans="1:15" ht="24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43"/>
      <c r="N73" s="23"/>
      <c r="O73" s="23"/>
    </row>
    <row r="74" spans="1:15" ht="24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43"/>
      <c r="N74" s="23"/>
      <c r="O74" s="23"/>
    </row>
    <row r="75" spans="1:15" ht="24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43"/>
      <c r="N75" s="23"/>
      <c r="O75" s="23"/>
    </row>
    <row r="76" spans="1:15" ht="24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43"/>
      <c r="N76" s="23"/>
      <c r="O76" s="23"/>
    </row>
    <row r="77" spans="1:15" ht="24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43"/>
      <c r="N77" s="23"/>
      <c r="O77" s="23"/>
    </row>
    <row r="78" spans="1:15" ht="24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43"/>
      <c r="N78" s="23"/>
      <c r="O78" s="23"/>
    </row>
    <row r="79" spans="1:15" ht="24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43"/>
      <c r="N79" s="23"/>
      <c r="O79" s="23"/>
    </row>
    <row r="80" spans="1:15" ht="24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43"/>
      <c r="N80" s="23"/>
      <c r="O80" s="23"/>
    </row>
    <row r="81" spans="1:15" ht="24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43"/>
      <c r="N81" s="23"/>
      <c r="O81" s="23"/>
    </row>
    <row r="82" spans="1:15" ht="24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43"/>
      <c r="N82" s="23"/>
      <c r="O82" s="23"/>
    </row>
    <row r="83" spans="1:15" ht="24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43"/>
      <c r="N83" s="23"/>
      <c r="O83" s="23"/>
    </row>
    <row r="84" spans="1:15" ht="24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43"/>
      <c r="N84" s="23"/>
      <c r="O84" s="23"/>
    </row>
    <row r="85" spans="1:15" ht="24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43"/>
      <c r="N85" s="23"/>
      <c r="O85" s="23"/>
    </row>
    <row r="86" spans="1:15" ht="24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43"/>
      <c r="N86" s="23"/>
      <c r="O86" s="23"/>
    </row>
    <row r="87" spans="1:15" ht="24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43"/>
      <c r="N87" s="23"/>
      <c r="O87" s="23"/>
    </row>
    <row r="88" spans="1:15" ht="24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43"/>
      <c r="N88" s="23"/>
      <c r="O88" s="23"/>
    </row>
    <row r="89" spans="1:15" ht="24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43"/>
      <c r="N89" s="23"/>
      <c r="O89" s="23"/>
    </row>
    <row r="90" spans="1:15" ht="24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43"/>
      <c r="N90" s="23"/>
      <c r="O90" s="23"/>
    </row>
    <row r="91" spans="1:15" ht="24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43"/>
      <c r="N91" s="23"/>
      <c r="O91" s="23"/>
    </row>
    <row r="92" spans="1:15" ht="24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43"/>
      <c r="N92" s="23"/>
      <c r="O92" s="23"/>
    </row>
    <row r="93" spans="1:15" ht="24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43"/>
      <c r="N93" s="23"/>
      <c r="O93" s="23"/>
    </row>
    <row r="94" spans="1:15" ht="24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43"/>
      <c r="N94" s="23"/>
      <c r="O94" s="23"/>
    </row>
    <row r="95" spans="1:15" ht="24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43"/>
      <c r="N95" s="23"/>
      <c r="O95" s="23"/>
    </row>
    <row r="96" spans="1:15" ht="24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43"/>
      <c r="N96" s="23"/>
      <c r="O96" s="23"/>
    </row>
    <row r="97" spans="1:15" ht="24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43"/>
      <c r="N97" s="23"/>
      <c r="O97" s="23"/>
    </row>
    <row r="98" spans="1:15" ht="24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43"/>
      <c r="N98" s="23"/>
      <c r="O98" s="23"/>
    </row>
    <row r="99" spans="1:15" ht="24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43"/>
      <c r="N99" s="23"/>
      <c r="O99" s="23"/>
    </row>
    <row r="100" spans="1:15" ht="24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43"/>
      <c r="N100" s="23"/>
      <c r="O100" s="23"/>
    </row>
  </sheetData>
  <mergeCells count="57">
    <mergeCell ref="M1:N1"/>
    <mergeCell ref="N8:N9"/>
    <mergeCell ref="M6:N6"/>
    <mergeCell ref="H23:K23"/>
    <mergeCell ref="H24:K24"/>
    <mergeCell ref="I16:J16"/>
    <mergeCell ref="I17:J17"/>
    <mergeCell ref="H21:K21"/>
    <mergeCell ref="H20:K20"/>
    <mergeCell ref="H22:K22"/>
    <mergeCell ref="D4:K4"/>
    <mergeCell ref="H3:N3"/>
    <mergeCell ref="E5:N5"/>
    <mergeCell ref="L23:N23"/>
    <mergeCell ref="K6:L6"/>
    <mergeCell ref="B10:J10"/>
    <mergeCell ref="B25:G25"/>
    <mergeCell ref="L22:N22"/>
    <mergeCell ref="L24:N24"/>
    <mergeCell ref="L20:N20"/>
    <mergeCell ref="L21:N21"/>
    <mergeCell ref="B24:G24"/>
    <mergeCell ref="B23:G23"/>
    <mergeCell ref="H25:K25"/>
    <mergeCell ref="B22:G22"/>
    <mergeCell ref="B21:G21"/>
    <mergeCell ref="B20:G20"/>
    <mergeCell ref="B29:G29"/>
    <mergeCell ref="B30:G30"/>
    <mergeCell ref="H30:K30"/>
    <mergeCell ref="H29:K29"/>
    <mergeCell ref="B26:G26"/>
    <mergeCell ref="H26:K26"/>
    <mergeCell ref="B27:G27"/>
    <mergeCell ref="H28:K28"/>
    <mergeCell ref="H27:K27"/>
    <mergeCell ref="B28:G28"/>
    <mergeCell ref="A2:M2"/>
    <mergeCell ref="A8:A9"/>
    <mergeCell ref="B8:J9"/>
    <mergeCell ref="B5:D5"/>
    <mergeCell ref="L4:M4"/>
    <mergeCell ref="B12:J12"/>
    <mergeCell ref="B4:C4"/>
    <mergeCell ref="B3:G3"/>
    <mergeCell ref="B6:G6"/>
    <mergeCell ref="L8:L9"/>
    <mergeCell ref="B11:J11"/>
    <mergeCell ref="A19:K19"/>
    <mergeCell ref="A18:L18"/>
    <mergeCell ref="B16:H16"/>
    <mergeCell ref="B17:H17"/>
    <mergeCell ref="B13:J13"/>
    <mergeCell ref="B15:H15"/>
    <mergeCell ref="B14:H14"/>
    <mergeCell ref="I14:J14"/>
    <mergeCell ref="I15:J15"/>
  </mergeCells>
  <pageMargins left="0.35433070866141736" right="0" top="0.51181102362204722" bottom="0.19685039370078741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N97"/>
  <sheetViews>
    <sheetView workbookViewId="0">
      <selection activeCell="H17" sqref="H17:J17"/>
    </sheetView>
  </sheetViews>
  <sheetFormatPr defaultColWidth="16.85546875" defaultRowHeight="15" customHeight="1"/>
  <cols>
    <col min="1" max="1" width="8.42578125" style="20" customWidth="1"/>
    <col min="2" max="2" width="1.42578125" style="20" customWidth="1"/>
    <col min="3" max="3" width="4.85546875" style="20" customWidth="1"/>
    <col min="4" max="4" width="12" style="20" customWidth="1"/>
    <col min="5" max="5" width="26.42578125" style="20" customWidth="1"/>
    <col min="6" max="6" width="7.28515625" style="20" customWidth="1"/>
    <col min="7" max="7" width="3.85546875" style="20" hidden="1" customWidth="1"/>
    <col min="8" max="8" width="8.140625" style="20" customWidth="1"/>
    <col min="9" max="9" width="9.85546875" style="20" customWidth="1"/>
    <col min="10" max="10" width="10.7109375" style="20" customWidth="1"/>
    <col min="11" max="11" width="15.28515625" style="20" customWidth="1"/>
    <col min="12" max="14" width="10.7109375" style="20" customWidth="1"/>
    <col min="15" max="16384" width="16.85546875" style="20"/>
  </cols>
  <sheetData>
    <row r="1" spans="1:14" ht="20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50" t="s">
        <v>52</v>
      </c>
      <c r="L1" s="22"/>
      <c r="M1" s="22"/>
      <c r="N1" s="22"/>
    </row>
    <row r="2" spans="1:14" ht="6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" customHeight="1">
      <c r="A3" s="149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23"/>
      <c r="M3" s="23"/>
      <c r="N3" s="23"/>
    </row>
    <row r="4" spans="1:14" ht="24" customHeight="1">
      <c r="A4" s="145" t="str">
        <f>'ปร.4(ก)'!A3:B3</f>
        <v>งานปรับปรุง/ซ่อมแซม  ................................................................................................................................</v>
      </c>
      <c r="B4" s="169"/>
      <c r="C4" s="169"/>
      <c r="D4" s="169"/>
      <c r="E4" s="165" t="s">
        <v>54</v>
      </c>
      <c r="F4" s="169"/>
      <c r="G4" s="169"/>
      <c r="H4" s="169"/>
      <c r="I4" s="169"/>
      <c r="J4" s="169"/>
      <c r="K4" s="169"/>
      <c r="L4" s="23"/>
      <c r="M4" s="23"/>
      <c r="N4" s="23"/>
    </row>
    <row r="5" spans="1:14" ht="24" customHeight="1">
      <c r="A5" s="84" t="s">
        <v>0</v>
      </c>
      <c r="B5" s="146" t="str">
        <f>'ปร.4(ก)'!B4</f>
        <v>โรงเรียน .................................................................................................</v>
      </c>
      <c r="C5" s="101"/>
      <c r="D5" s="101"/>
      <c r="E5" s="101"/>
      <c r="F5" s="101"/>
      <c r="G5" s="85" t="s">
        <v>55</v>
      </c>
      <c r="H5" s="85"/>
      <c r="I5" s="86"/>
      <c r="J5" s="86"/>
      <c r="K5" s="86"/>
      <c r="L5" s="23"/>
      <c r="M5" s="23"/>
      <c r="N5" s="23"/>
    </row>
    <row r="6" spans="1:14" ht="24" customHeight="1">
      <c r="A6" s="144" t="s">
        <v>29</v>
      </c>
      <c r="B6" s="101"/>
      <c r="C6" s="146" t="s">
        <v>2</v>
      </c>
      <c r="D6" s="101"/>
      <c r="E6" s="101"/>
      <c r="F6" s="101"/>
      <c r="G6" s="101"/>
      <c r="H6" s="101"/>
      <c r="I6" s="101"/>
      <c r="J6" s="101"/>
      <c r="K6" s="101"/>
      <c r="L6" s="23"/>
      <c r="M6" s="23"/>
      <c r="N6" s="23"/>
    </row>
    <row r="7" spans="1:14" ht="24" customHeight="1">
      <c r="A7" s="146" t="s">
        <v>56</v>
      </c>
      <c r="B7" s="101"/>
      <c r="C7" s="101"/>
      <c r="D7" s="101"/>
      <c r="E7" s="101"/>
      <c r="F7" s="101"/>
      <c r="G7" s="146" t="s">
        <v>8</v>
      </c>
      <c r="H7" s="101"/>
      <c r="I7" s="111" t="s">
        <v>57</v>
      </c>
      <c r="J7" s="101"/>
      <c r="K7" s="87" t="s">
        <v>33</v>
      </c>
      <c r="L7" s="23"/>
      <c r="M7" s="23"/>
      <c r="N7" s="23"/>
    </row>
    <row r="8" spans="1:14" ht="24" customHeight="1">
      <c r="A8" s="146" t="s">
        <v>5</v>
      </c>
      <c r="B8" s="101"/>
      <c r="C8" s="101"/>
      <c r="D8" s="101"/>
      <c r="E8" s="181" t="str">
        <f>'ปร.4(ก)'!K5</f>
        <v>................................................................</v>
      </c>
      <c r="F8" s="101"/>
      <c r="G8" s="146"/>
      <c r="H8" s="101"/>
      <c r="I8" s="101"/>
      <c r="J8" s="181"/>
      <c r="K8" s="101"/>
      <c r="L8" s="23"/>
      <c r="M8" s="23"/>
      <c r="N8" s="23"/>
    </row>
    <row r="9" spans="1:14" ht="12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23"/>
      <c r="M9" s="23"/>
      <c r="N9" s="23"/>
    </row>
    <row r="10" spans="1:14" ht="21.75" customHeight="1">
      <c r="A10" s="98" t="s">
        <v>6</v>
      </c>
      <c r="B10" s="118" t="s">
        <v>7</v>
      </c>
      <c r="C10" s="119"/>
      <c r="D10" s="119"/>
      <c r="E10" s="119"/>
      <c r="F10" s="119"/>
      <c r="G10" s="173"/>
      <c r="H10" s="172" t="s">
        <v>36</v>
      </c>
      <c r="I10" s="119"/>
      <c r="J10" s="173"/>
      <c r="K10" s="98" t="s">
        <v>13</v>
      </c>
      <c r="L10" s="23"/>
      <c r="M10" s="23"/>
      <c r="N10" s="23"/>
    </row>
    <row r="11" spans="1:14" ht="21.75" customHeight="1">
      <c r="A11" s="99"/>
      <c r="B11" s="120"/>
      <c r="C11" s="121"/>
      <c r="D11" s="121"/>
      <c r="E11" s="121"/>
      <c r="F11" s="121"/>
      <c r="G11" s="171"/>
      <c r="H11" s="170" t="s">
        <v>37</v>
      </c>
      <c r="I11" s="121"/>
      <c r="J11" s="171"/>
      <c r="K11" s="99"/>
      <c r="L11" s="23"/>
      <c r="M11" s="23"/>
      <c r="N11" s="23"/>
    </row>
    <row r="12" spans="1:14" ht="24" customHeight="1">
      <c r="A12" s="65"/>
      <c r="B12" s="187" t="s">
        <v>58</v>
      </c>
      <c r="C12" s="175"/>
      <c r="D12" s="175"/>
      <c r="E12" s="175"/>
      <c r="F12" s="175"/>
      <c r="G12" s="176"/>
      <c r="H12" s="174"/>
      <c r="I12" s="175"/>
      <c r="J12" s="176"/>
      <c r="K12" s="65"/>
      <c r="L12" s="23"/>
      <c r="M12" s="23"/>
      <c r="N12" s="23"/>
    </row>
    <row r="13" spans="1:14" ht="24" customHeight="1">
      <c r="A13" s="30">
        <f>A12+1</f>
        <v>1</v>
      </c>
      <c r="B13" s="109" t="s">
        <v>38</v>
      </c>
      <c r="C13" s="101"/>
      <c r="D13" s="101"/>
      <c r="E13" s="101"/>
      <c r="F13" s="101"/>
      <c r="G13" s="102"/>
      <c r="H13" s="177">
        <f>ปร.5!M19</f>
        <v>0</v>
      </c>
      <c r="I13" s="101"/>
      <c r="J13" s="102"/>
      <c r="K13" s="67"/>
      <c r="L13" s="23"/>
      <c r="M13" s="23"/>
      <c r="N13" s="23"/>
    </row>
    <row r="14" spans="1:14" ht="24" customHeight="1">
      <c r="A14" s="30"/>
      <c r="B14" s="109"/>
      <c r="C14" s="101"/>
      <c r="D14" s="101"/>
      <c r="E14" s="101"/>
      <c r="F14" s="101"/>
      <c r="G14" s="102"/>
      <c r="H14" s="177"/>
      <c r="I14" s="101"/>
      <c r="J14" s="102"/>
      <c r="K14" s="67"/>
      <c r="L14" s="23"/>
      <c r="M14" s="23"/>
      <c r="N14" s="23"/>
    </row>
    <row r="15" spans="1:14" ht="24" customHeight="1">
      <c r="A15" s="30"/>
      <c r="B15" s="110"/>
      <c r="C15" s="101"/>
      <c r="D15" s="101"/>
      <c r="E15" s="101"/>
      <c r="F15" s="101"/>
      <c r="G15" s="102"/>
      <c r="H15" s="177"/>
      <c r="I15" s="101"/>
      <c r="J15" s="102"/>
      <c r="K15" s="67"/>
      <c r="L15" s="23"/>
      <c r="M15" s="23"/>
      <c r="N15" s="23"/>
    </row>
    <row r="16" spans="1:14" ht="24" customHeight="1">
      <c r="A16" s="30"/>
      <c r="B16" s="110"/>
      <c r="C16" s="101"/>
      <c r="D16" s="101"/>
      <c r="E16" s="101"/>
      <c r="F16" s="101"/>
      <c r="G16" s="102"/>
      <c r="H16" s="177"/>
      <c r="I16" s="101"/>
      <c r="J16" s="102"/>
      <c r="K16" s="67"/>
      <c r="L16" s="23"/>
      <c r="M16" s="23"/>
      <c r="N16" s="23"/>
    </row>
    <row r="17" spans="1:14" ht="24" customHeight="1">
      <c r="A17" s="30"/>
      <c r="B17" s="110"/>
      <c r="C17" s="101"/>
      <c r="D17" s="101"/>
      <c r="E17" s="101"/>
      <c r="F17" s="101"/>
      <c r="G17" s="102"/>
      <c r="H17" s="177"/>
      <c r="I17" s="101"/>
      <c r="J17" s="102"/>
      <c r="K17" s="67"/>
      <c r="L17" s="23"/>
      <c r="M17" s="23"/>
      <c r="N17" s="23"/>
    </row>
    <row r="18" spans="1:14" ht="24" customHeight="1">
      <c r="A18" s="30"/>
      <c r="B18" s="110"/>
      <c r="C18" s="101"/>
      <c r="D18" s="101"/>
      <c r="E18" s="101"/>
      <c r="F18" s="101"/>
      <c r="G18" s="102"/>
      <c r="H18" s="177"/>
      <c r="I18" s="101"/>
      <c r="J18" s="102"/>
      <c r="K18" s="67"/>
      <c r="L18" s="23"/>
      <c r="M18" s="23"/>
      <c r="N18" s="23"/>
    </row>
    <row r="19" spans="1:14" ht="24" customHeight="1">
      <c r="A19" s="89"/>
      <c r="B19" s="95"/>
      <c r="C19" s="180"/>
      <c r="D19" s="180"/>
      <c r="E19" s="180"/>
      <c r="F19" s="180"/>
      <c r="G19" s="184"/>
      <c r="H19" s="183"/>
      <c r="I19" s="180"/>
      <c r="J19" s="184"/>
      <c r="K19" s="90"/>
      <c r="L19" s="23"/>
      <c r="M19" s="23"/>
      <c r="N19" s="23"/>
    </row>
    <row r="20" spans="1:14" ht="24" customHeight="1">
      <c r="A20" s="185" t="s">
        <v>58</v>
      </c>
      <c r="B20" s="134" t="s">
        <v>59</v>
      </c>
      <c r="C20" s="119"/>
      <c r="D20" s="119"/>
      <c r="E20" s="119"/>
      <c r="F20" s="119"/>
      <c r="G20" s="173"/>
      <c r="H20" s="182">
        <f>SUM(H13:H19)</f>
        <v>0</v>
      </c>
      <c r="I20" s="107"/>
      <c r="J20" s="108"/>
      <c r="K20" s="91" t="s">
        <v>41</v>
      </c>
      <c r="L20" s="23"/>
      <c r="M20" s="23"/>
      <c r="N20" s="23"/>
    </row>
    <row r="21" spans="1:14" ht="24" customHeight="1">
      <c r="A21" s="99"/>
      <c r="B21" s="132" t="s">
        <v>62</v>
      </c>
      <c r="C21" s="121"/>
      <c r="D21" s="121"/>
      <c r="E21" s="121"/>
      <c r="F21" s="121"/>
      <c r="G21" s="121"/>
      <c r="H21" s="121"/>
      <c r="I21" s="121"/>
      <c r="J21" s="121"/>
      <c r="K21" s="88"/>
      <c r="L21" s="23"/>
      <c r="M21" s="23"/>
      <c r="N21" s="23"/>
    </row>
    <row r="22" spans="1:14" ht="24" customHeight="1">
      <c r="A22" s="92"/>
      <c r="B22" s="42"/>
      <c r="C22" s="42"/>
      <c r="D22" s="42"/>
      <c r="E22" s="42"/>
      <c r="F22" s="42"/>
      <c r="G22" s="42"/>
      <c r="H22" s="42"/>
      <c r="I22" s="42"/>
      <c r="J22" s="42"/>
      <c r="K22" s="23"/>
      <c r="L22" s="23"/>
      <c r="M22" s="23"/>
      <c r="N22" s="23"/>
    </row>
    <row r="23" spans="1:14" ht="32.25" customHeight="1">
      <c r="A23" s="126" t="s">
        <v>42</v>
      </c>
      <c r="B23" s="123"/>
      <c r="C23" s="123"/>
      <c r="D23" s="123"/>
      <c r="E23" s="158" t="s">
        <v>60</v>
      </c>
      <c r="F23" s="123"/>
      <c r="G23" s="158"/>
      <c r="H23" s="123"/>
      <c r="I23" s="43"/>
      <c r="J23" s="43"/>
      <c r="K23" s="23"/>
      <c r="L23" s="23"/>
      <c r="M23" s="23"/>
      <c r="N23" s="23"/>
    </row>
    <row r="24" spans="1:14" ht="24" customHeight="1">
      <c r="A24" s="93"/>
      <c r="B24" s="178"/>
      <c r="C24" s="123"/>
      <c r="D24" s="123"/>
      <c r="E24" s="156" t="s">
        <v>67</v>
      </c>
      <c r="F24" s="123"/>
      <c r="G24" s="156"/>
      <c r="H24" s="123"/>
      <c r="I24" s="79"/>
      <c r="J24" s="79"/>
      <c r="K24" s="23"/>
      <c r="L24" s="93"/>
      <c r="M24" s="93"/>
      <c r="N24" s="93"/>
    </row>
    <row r="25" spans="1:14" ht="30" customHeight="1">
      <c r="A25" s="126" t="s">
        <v>45</v>
      </c>
      <c r="B25" s="123"/>
      <c r="C25" s="123"/>
      <c r="D25" s="123"/>
      <c r="E25" s="158" t="s">
        <v>60</v>
      </c>
      <c r="F25" s="123"/>
      <c r="G25" s="94" t="s">
        <v>46</v>
      </c>
      <c r="H25" s="126" t="s">
        <v>64</v>
      </c>
      <c r="I25" s="123"/>
      <c r="J25" s="123"/>
      <c r="K25" s="123"/>
      <c r="L25" s="23"/>
      <c r="M25" s="23"/>
      <c r="N25" s="23"/>
    </row>
    <row r="26" spans="1:14" ht="28.5" customHeight="1">
      <c r="A26" s="23"/>
      <c r="B26" s="158"/>
      <c r="C26" s="123"/>
      <c r="D26" s="123"/>
      <c r="E26" s="156" t="s">
        <v>67</v>
      </c>
      <c r="F26" s="123"/>
      <c r="G26" s="43"/>
      <c r="H26" s="23"/>
      <c r="I26" s="79"/>
      <c r="J26" s="79"/>
      <c r="K26" s="23"/>
      <c r="L26" s="23"/>
      <c r="M26" s="23"/>
      <c r="N26" s="23"/>
    </row>
    <row r="27" spans="1:14" ht="24" customHeight="1">
      <c r="A27" s="126" t="s">
        <v>45</v>
      </c>
      <c r="B27" s="123"/>
      <c r="C27" s="123"/>
      <c r="D27" s="123"/>
      <c r="E27" s="158" t="s">
        <v>60</v>
      </c>
      <c r="F27" s="123"/>
      <c r="G27" s="79" t="s">
        <v>47</v>
      </c>
      <c r="H27" s="126" t="s">
        <v>47</v>
      </c>
      <c r="I27" s="186"/>
      <c r="J27" s="186"/>
      <c r="K27" s="186"/>
      <c r="L27" s="23"/>
      <c r="M27" s="23"/>
      <c r="N27" s="23"/>
    </row>
    <row r="28" spans="1:14" ht="33.75" customHeight="1">
      <c r="A28" s="23"/>
      <c r="B28" s="158"/>
      <c r="C28" s="123"/>
      <c r="D28" s="123"/>
      <c r="E28" s="156" t="s">
        <v>48</v>
      </c>
      <c r="F28" s="123"/>
      <c r="G28" s="43"/>
      <c r="H28" s="23"/>
      <c r="I28" s="79"/>
      <c r="J28" s="79"/>
      <c r="K28" s="23"/>
      <c r="L28" s="23"/>
      <c r="M28" s="23"/>
      <c r="N28" s="23"/>
    </row>
    <row r="29" spans="1:14" ht="28.5" customHeight="1">
      <c r="A29" s="126" t="s">
        <v>49</v>
      </c>
      <c r="B29" s="123"/>
      <c r="C29" s="123"/>
      <c r="D29" s="123"/>
      <c r="E29" s="158" t="s">
        <v>60</v>
      </c>
      <c r="F29" s="123"/>
      <c r="G29" s="79" t="s">
        <v>50</v>
      </c>
      <c r="H29" s="126" t="s">
        <v>50</v>
      </c>
      <c r="I29" s="186"/>
      <c r="J29" s="186"/>
      <c r="K29" s="186"/>
      <c r="L29" s="23"/>
      <c r="M29" s="23"/>
      <c r="N29" s="23"/>
    </row>
    <row r="30" spans="1:14" ht="30" customHeight="1">
      <c r="A30" s="23"/>
      <c r="B30" s="158"/>
      <c r="C30" s="123"/>
      <c r="D30" s="123"/>
      <c r="E30" s="156" t="s">
        <v>61</v>
      </c>
      <c r="F30" s="123"/>
      <c r="G30" s="43"/>
      <c r="H30" s="23"/>
      <c r="I30" s="43"/>
      <c r="J30" s="43"/>
      <c r="K30" s="23"/>
      <c r="L30" s="23"/>
      <c r="M30" s="23"/>
      <c r="N30" s="23"/>
    </row>
    <row r="31" spans="1:14" ht="30" customHeight="1">
      <c r="A31" s="23"/>
      <c r="B31" s="126"/>
      <c r="C31" s="123"/>
      <c r="D31" s="123"/>
      <c r="E31" s="158"/>
      <c r="F31" s="123"/>
      <c r="G31" s="42"/>
      <c r="H31" s="79"/>
      <c r="I31" s="79"/>
      <c r="J31" s="79"/>
      <c r="K31" s="23"/>
      <c r="L31" s="23"/>
      <c r="M31" s="23"/>
      <c r="N31" s="23"/>
    </row>
    <row r="32" spans="1:14" ht="24" customHeight="1">
      <c r="A32" s="23"/>
      <c r="B32" s="158"/>
      <c r="C32" s="123"/>
      <c r="D32" s="123"/>
      <c r="E32" s="156"/>
      <c r="F32" s="123"/>
      <c r="G32" s="81"/>
      <c r="H32" s="43"/>
      <c r="I32" s="43"/>
      <c r="J32" s="43"/>
      <c r="K32" s="23"/>
      <c r="L32" s="23"/>
      <c r="M32" s="23"/>
      <c r="N32" s="23"/>
    </row>
    <row r="33" spans="1:14" ht="30" customHeight="1">
      <c r="A33" s="23"/>
      <c r="B33" s="126"/>
      <c r="C33" s="123"/>
      <c r="D33" s="123"/>
      <c r="E33" s="158"/>
      <c r="F33" s="123"/>
      <c r="G33" s="42"/>
      <c r="H33" s="79"/>
      <c r="I33" s="79"/>
      <c r="J33" s="79"/>
      <c r="K33" s="23"/>
      <c r="L33" s="23"/>
      <c r="M33" s="23"/>
      <c r="N33" s="23"/>
    </row>
    <row r="34" spans="1:14" ht="24" customHeight="1">
      <c r="A34" s="23"/>
      <c r="B34" s="158"/>
      <c r="C34" s="123"/>
      <c r="D34" s="123"/>
      <c r="E34" s="158"/>
      <c r="F34" s="123"/>
      <c r="G34" s="42"/>
      <c r="H34" s="43"/>
      <c r="I34" s="43"/>
      <c r="J34" s="43"/>
      <c r="K34" s="23"/>
      <c r="L34" s="23"/>
      <c r="M34" s="23"/>
      <c r="N34" s="23"/>
    </row>
    <row r="35" spans="1:14" ht="24" customHeight="1">
      <c r="A35" s="23"/>
      <c r="B35" s="23"/>
      <c r="C35" s="23"/>
      <c r="D35" s="23"/>
      <c r="E35" s="23"/>
      <c r="F35" s="23"/>
      <c r="G35" s="23"/>
      <c r="H35" s="43"/>
      <c r="I35" s="43"/>
      <c r="J35" s="43"/>
      <c r="K35" s="23"/>
      <c r="L35" s="23"/>
      <c r="M35" s="23"/>
      <c r="N35" s="23"/>
    </row>
    <row r="36" spans="1:14" ht="24" customHeight="1">
      <c r="A36" s="23"/>
      <c r="B36" s="23"/>
      <c r="C36" s="23"/>
      <c r="D36" s="23"/>
      <c r="E36" s="23"/>
      <c r="F36" s="23"/>
      <c r="G36" s="23"/>
      <c r="H36" s="43"/>
      <c r="I36" s="43"/>
      <c r="J36" s="43"/>
      <c r="K36" s="23"/>
      <c r="L36" s="23"/>
      <c r="M36" s="23"/>
      <c r="N36" s="23"/>
    </row>
    <row r="37" spans="1:14" ht="24" customHeight="1">
      <c r="A37" s="23"/>
      <c r="B37" s="23"/>
      <c r="C37" s="23"/>
      <c r="D37" s="23"/>
      <c r="E37" s="23"/>
      <c r="F37" s="23"/>
      <c r="G37" s="23"/>
      <c r="H37" s="43"/>
      <c r="I37" s="43"/>
      <c r="J37" s="43"/>
      <c r="K37" s="23"/>
      <c r="L37" s="23"/>
      <c r="M37" s="23"/>
      <c r="N37" s="23"/>
    </row>
    <row r="38" spans="1:14" ht="24" customHeight="1">
      <c r="A38" s="23"/>
      <c r="B38" s="23"/>
      <c r="C38" s="23"/>
      <c r="D38" s="23"/>
      <c r="E38" s="23"/>
      <c r="F38" s="23"/>
      <c r="G38" s="23"/>
      <c r="H38" s="43"/>
      <c r="I38" s="43"/>
      <c r="J38" s="43"/>
      <c r="K38" s="23"/>
      <c r="L38" s="23"/>
      <c r="M38" s="23"/>
      <c r="N38" s="23"/>
    </row>
    <row r="39" spans="1:14" ht="24" customHeight="1">
      <c r="A39" s="23"/>
      <c r="B39" s="23"/>
      <c r="C39" s="23"/>
      <c r="D39" s="23"/>
      <c r="E39" s="23"/>
      <c r="F39" s="23"/>
      <c r="G39" s="23"/>
      <c r="H39" s="43"/>
      <c r="I39" s="43"/>
      <c r="J39" s="43"/>
      <c r="K39" s="23"/>
      <c r="L39" s="23"/>
      <c r="M39" s="23"/>
      <c r="N39" s="23"/>
    </row>
    <row r="40" spans="1:14" ht="24" customHeight="1">
      <c r="A40" s="23"/>
      <c r="B40" s="23"/>
      <c r="C40" s="23"/>
      <c r="D40" s="23"/>
      <c r="E40" s="23"/>
      <c r="F40" s="23"/>
      <c r="G40" s="23"/>
      <c r="H40" s="43"/>
      <c r="I40" s="43"/>
      <c r="J40" s="43"/>
      <c r="K40" s="23"/>
      <c r="L40" s="23"/>
      <c r="M40" s="23"/>
      <c r="N40" s="23"/>
    </row>
    <row r="41" spans="1:14" ht="24" customHeight="1">
      <c r="A41" s="23"/>
      <c r="B41" s="23"/>
      <c r="C41" s="23"/>
      <c r="D41" s="23"/>
      <c r="E41" s="23"/>
      <c r="F41" s="23"/>
      <c r="G41" s="23"/>
      <c r="H41" s="43"/>
      <c r="I41" s="43"/>
      <c r="J41" s="43"/>
      <c r="K41" s="23"/>
      <c r="L41" s="23"/>
      <c r="M41" s="23"/>
      <c r="N41" s="23"/>
    </row>
    <row r="42" spans="1:14" ht="24" customHeight="1">
      <c r="A42" s="23"/>
      <c r="B42" s="23"/>
      <c r="C42" s="23"/>
      <c r="D42" s="23"/>
      <c r="E42" s="23"/>
      <c r="F42" s="23"/>
      <c r="G42" s="23"/>
      <c r="H42" s="43"/>
      <c r="I42" s="43"/>
      <c r="J42" s="43"/>
      <c r="K42" s="23"/>
      <c r="L42" s="23"/>
      <c r="M42" s="23"/>
      <c r="N42" s="23"/>
    </row>
    <row r="43" spans="1:14" ht="24" customHeight="1">
      <c r="A43" s="23"/>
      <c r="B43" s="23"/>
      <c r="C43" s="23"/>
      <c r="D43" s="23"/>
      <c r="E43" s="23"/>
      <c r="F43" s="23"/>
      <c r="G43" s="23"/>
      <c r="H43" s="43"/>
      <c r="I43" s="43"/>
      <c r="J43" s="43"/>
      <c r="K43" s="23"/>
      <c r="L43" s="23"/>
      <c r="M43" s="23"/>
      <c r="N43" s="23"/>
    </row>
    <row r="44" spans="1:14" ht="24" customHeight="1">
      <c r="A44" s="23"/>
      <c r="B44" s="23"/>
      <c r="C44" s="23"/>
      <c r="D44" s="23"/>
      <c r="E44" s="23"/>
      <c r="F44" s="23"/>
      <c r="G44" s="23"/>
      <c r="H44" s="43"/>
      <c r="I44" s="43"/>
      <c r="J44" s="43"/>
      <c r="K44" s="23"/>
      <c r="L44" s="23"/>
      <c r="M44" s="23"/>
      <c r="N44" s="23"/>
    </row>
    <row r="45" spans="1:14" ht="24" customHeight="1">
      <c r="A45" s="23"/>
      <c r="B45" s="23"/>
      <c r="C45" s="23"/>
      <c r="D45" s="23"/>
      <c r="E45" s="23"/>
      <c r="F45" s="23"/>
      <c r="G45" s="23"/>
      <c r="H45" s="43"/>
      <c r="I45" s="43"/>
      <c r="J45" s="43"/>
      <c r="K45" s="23"/>
      <c r="L45" s="23"/>
      <c r="M45" s="23"/>
      <c r="N45" s="23"/>
    </row>
    <row r="46" spans="1:14" ht="24" customHeight="1">
      <c r="A46" s="23"/>
      <c r="B46" s="23"/>
      <c r="C46" s="23"/>
      <c r="D46" s="23"/>
      <c r="E46" s="23"/>
      <c r="F46" s="23"/>
      <c r="G46" s="23"/>
      <c r="H46" s="43"/>
      <c r="I46" s="43"/>
      <c r="J46" s="43"/>
      <c r="K46" s="23"/>
      <c r="L46" s="23"/>
      <c r="M46" s="23"/>
      <c r="N46" s="23"/>
    </row>
    <row r="47" spans="1:14" ht="24" customHeight="1">
      <c r="A47" s="23"/>
      <c r="B47" s="23"/>
      <c r="C47" s="23"/>
      <c r="D47" s="23"/>
      <c r="E47" s="23"/>
      <c r="F47" s="23"/>
      <c r="G47" s="23"/>
      <c r="H47" s="43"/>
      <c r="I47" s="43"/>
      <c r="J47" s="43"/>
      <c r="K47" s="23"/>
      <c r="L47" s="23"/>
      <c r="M47" s="23"/>
      <c r="N47" s="23"/>
    </row>
    <row r="48" spans="1:14" ht="24" customHeight="1">
      <c r="A48" s="23"/>
      <c r="B48" s="23"/>
      <c r="C48" s="23"/>
      <c r="D48" s="23"/>
      <c r="E48" s="23"/>
      <c r="F48" s="23"/>
      <c r="G48" s="23"/>
      <c r="H48" s="43"/>
      <c r="I48" s="43"/>
      <c r="J48" s="43"/>
      <c r="K48" s="23"/>
      <c r="L48" s="23"/>
      <c r="M48" s="23"/>
      <c r="N48" s="23"/>
    </row>
    <row r="49" spans="1:14" ht="24" customHeight="1">
      <c r="A49" s="23"/>
      <c r="B49" s="23"/>
      <c r="C49" s="23"/>
      <c r="D49" s="23"/>
      <c r="E49" s="23"/>
      <c r="F49" s="23"/>
      <c r="G49" s="23"/>
      <c r="H49" s="43"/>
      <c r="I49" s="43"/>
      <c r="J49" s="43"/>
      <c r="K49" s="23"/>
      <c r="L49" s="23"/>
      <c r="M49" s="23"/>
      <c r="N49" s="23"/>
    </row>
    <row r="50" spans="1:14" ht="24" customHeight="1">
      <c r="A50" s="23"/>
      <c r="B50" s="23"/>
      <c r="C50" s="23"/>
      <c r="D50" s="23"/>
      <c r="E50" s="23"/>
      <c r="F50" s="23"/>
      <c r="G50" s="23"/>
      <c r="H50" s="43"/>
      <c r="I50" s="43"/>
      <c r="J50" s="43"/>
      <c r="K50" s="23"/>
      <c r="L50" s="23"/>
      <c r="M50" s="23"/>
      <c r="N50" s="23"/>
    </row>
    <row r="51" spans="1:14" ht="24" customHeight="1">
      <c r="A51" s="23"/>
      <c r="B51" s="23"/>
      <c r="C51" s="23"/>
      <c r="D51" s="23"/>
      <c r="E51" s="23"/>
      <c r="F51" s="23"/>
      <c r="G51" s="23"/>
      <c r="H51" s="43"/>
      <c r="I51" s="43"/>
      <c r="J51" s="43"/>
      <c r="K51" s="23"/>
      <c r="L51" s="23"/>
      <c r="M51" s="23"/>
      <c r="N51" s="23"/>
    </row>
    <row r="52" spans="1:14" ht="24" customHeight="1">
      <c r="A52" s="23"/>
      <c r="B52" s="23"/>
      <c r="C52" s="23"/>
      <c r="D52" s="23"/>
      <c r="E52" s="23"/>
      <c r="F52" s="23"/>
      <c r="G52" s="23"/>
      <c r="H52" s="43"/>
      <c r="I52" s="43"/>
      <c r="J52" s="43"/>
      <c r="K52" s="23"/>
      <c r="L52" s="23"/>
      <c r="M52" s="23"/>
      <c r="N52" s="23"/>
    </row>
    <row r="53" spans="1:14" ht="24" customHeight="1">
      <c r="A53" s="23"/>
      <c r="B53" s="23"/>
      <c r="C53" s="23"/>
      <c r="D53" s="23"/>
      <c r="E53" s="23"/>
      <c r="F53" s="23"/>
      <c r="G53" s="23"/>
      <c r="H53" s="43"/>
      <c r="I53" s="43"/>
      <c r="J53" s="43"/>
      <c r="K53" s="23"/>
      <c r="L53" s="23"/>
      <c r="M53" s="23"/>
      <c r="N53" s="23"/>
    </row>
    <row r="54" spans="1:14" ht="24" customHeight="1">
      <c r="A54" s="23"/>
      <c r="B54" s="23"/>
      <c r="C54" s="23"/>
      <c r="D54" s="23"/>
      <c r="E54" s="23"/>
      <c r="F54" s="23"/>
      <c r="G54" s="23"/>
      <c r="H54" s="43"/>
      <c r="I54" s="43"/>
      <c r="J54" s="43"/>
      <c r="K54" s="23"/>
      <c r="L54" s="23"/>
      <c r="M54" s="23"/>
      <c r="N54" s="23"/>
    </row>
    <row r="55" spans="1:14" ht="24" customHeight="1">
      <c r="A55" s="23"/>
      <c r="B55" s="23"/>
      <c r="C55" s="23"/>
      <c r="D55" s="23"/>
      <c r="E55" s="23"/>
      <c r="F55" s="23"/>
      <c r="G55" s="23"/>
      <c r="H55" s="43"/>
      <c r="I55" s="43"/>
      <c r="J55" s="43"/>
      <c r="K55" s="23"/>
      <c r="L55" s="23"/>
      <c r="M55" s="23"/>
      <c r="N55" s="23"/>
    </row>
    <row r="56" spans="1:14" ht="24" customHeight="1">
      <c r="A56" s="23"/>
      <c r="B56" s="23"/>
      <c r="C56" s="23"/>
      <c r="D56" s="23"/>
      <c r="E56" s="23"/>
      <c r="F56" s="23"/>
      <c r="G56" s="23"/>
      <c r="H56" s="43"/>
      <c r="I56" s="43"/>
      <c r="J56" s="43"/>
      <c r="K56" s="23"/>
      <c r="L56" s="23"/>
      <c r="M56" s="23"/>
      <c r="N56" s="23"/>
    </row>
    <row r="57" spans="1:14" ht="24" customHeight="1">
      <c r="A57" s="23"/>
      <c r="B57" s="23"/>
      <c r="C57" s="23"/>
      <c r="D57" s="23"/>
      <c r="E57" s="23"/>
      <c r="F57" s="23"/>
      <c r="G57" s="23"/>
      <c r="H57" s="43"/>
      <c r="I57" s="43"/>
      <c r="J57" s="43"/>
      <c r="K57" s="23"/>
      <c r="L57" s="23"/>
      <c r="M57" s="23"/>
      <c r="N57" s="23"/>
    </row>
    <row r="58" spans="1:14" ht="24" customHeight="1">
      <c r="A58" s="23"/>
      <c r="B58" s="23"/>
      <c r="C58" s="23"/>
      <c r="D58" s="23"/>
      <c r="E58" s="23"/>
      <c r="F58" s="23"/>
      <c r="G58" s="23"/>
      <c r="H58" s="43"/>
      <c r="I58" s="43"/>
      <c r="J58" s="43"/>
      <c r="K58" s="23"/>
      <c r="L58" s="23"/>
      <c r="M58" s="23"/>
      <c r="N58" s="23"/>
    </row>
    <row r="59" spans="1:14" ht="24" customHeight="1">
      <c r="A59" s="23"/>
      <c r="B59" s="23"/>
      <c r="C59" s="23"/>
      <c r="D59" s="23"/>
      <c r="E59" s="23"/>
      <c r="F59" s="23"/>
      <c r="G59" s="23"/>
      <c r="H59" s="43"/>
      <c r="I59" s="43"/>
      <c r="J59" s="43"/>
      <c r="K59" s="23"/>
      <c r="L59" s="23"/>
      <c r="M59" s="23"/>
      <c r="N59" s="23"/>
    </row>
    <row r="60" spans="1:14" ht="24" customHeight="1">
      <c r="A60" s="23"/>
      <c r="B60" s="23"/>
      <c r="C60" s="23"/>
      <c r="D60" s="23"/>
      <c r="E60" s="23"/>
      <c r="F60" s="23"/>
      <c r="G60" s="23"/>
      <c r="H60" s="43"/>
      <c r="I60" s="43"/>
      <c r="J60" s="43"/>
      <c r="K60" s="23"/>
      <c r="L60" s="23"/>
      <c r="M60" s="23"/>
      <c r="N60" s="23"/>
    </row>
    <row r="61" spans="1:14" ht="24" customHeight="1">
      <c r="A61" s="23"/>
      <c r="B61" s="23"/>
      <c r="C61" s="23"/>
      <c r="D61" s="23"/>
      <c r="E61" s="23"/>
      <c r="F61" s="23"/>
      <c r="G61" s="23"/>
      <c r="H61" s="43"/>
      <c r="I61" s="43"/>
      <c r="J61" s="43"/>
      <c r="K61" s="23"/>
      <c r="L61" s="23"/>
      <c r="M61" s="23"/>
      <c r="N61" s="23"/>
    </row>
    <row r="62" spans="1:14" ht="24" customHeight="1">
      <c r="A62" s="23"/>
      <c r="B62" s="23"/>
      <c r="C62" s="23"/>
      <c r="D62" s="23"/>
      <c r="E62" s="23"/>
      <c r="F62" s="23"/>
      <c r="G62" s="23"/>
      <c r="H62" s="43"/>
      <c r="I62" s="43"/>
      <c r="J62" s="43"/>
      <c r="K62" s="23"/>
      <c r="L62" s="23"/>
      <c r="M62" s="23"/>
      <c r="N62" s="23"/>
    </row>
    <row r="63" spans="1:14" ht="24" customHeight="1">
      <c r="A63" s="23"/>
      <c r="B63" s="23"/>
      <c r="C63" s="23"/>
      <c r="D63" s="23"/>
      <c r="E63" s="23"/>
      <c r="F63" s="23"/>
      <c r="G63" s="23"/>
      <c r="H63" s="43"/>
      <c r="I63" s="43"/>
      <c r="J63" s="43"/>
      <c r="K63" s="23"/>
      <c r="L63" s="23"/>
      <c r="M63" s="23"/>
      <c r="N63" s="23"/>
    </row>
    <row r="64" spans="1:14" ht="24" customHeight="1">
      <c r="A64" s="23"/>
      <c r="B64" s="23"/>
      <c r="C64" s="23"/>
      <c r="D64" s="23"/>
      <c r="E64" s="23"/>
      <c r="F64" s="23"/>
      <c r="G64" s="23"/>
      <c r="H64" s="43"/>
      <c r="I64" s="43"/>
      <c r="J64" s="43"/>
      <c r="K64" s="23"/>
      <c r="L64" s="23"/>
      <c r="M64" s="23"/>
      <c r="N64" s="23"/>
    </row>
    <row r="65" spans="1:14" ht="24" customHeight="1">
      <c r="A65" s="23"/>
      <c r="B65" s="23"/>
      <c r="C65" s="23"/>
      <c r="D65" s="23"/>
      <c r="E65" s="23"/>
      <c r="F65" s="23"/>
      <c r="G65" s="23"/>
      <c r="H65" s="43"/>
      <c r="I65" s="43"/>
      <c r="J65" s="43"/>
      <c r="K65" s="23"/>
      <c r="L65" s="23"/>
      <c r="M65" s="23"/>
      <c r="N65" s="23"/>
    </row>
    <row r="66" spans="1:14" ht="24" customHeight="1">
      <c r="A66" s="23"/>
      <c r="B66" s="23"/>
      <c r="C66" s="23"/>
      <c r="D66" s="23"/>
      <c r="E66" s="23"/>
      <c r="F66" s="23"/>
      <c r="G66" s="23"/>
      <c r="H66" s="43"/>
      <c r="I66" s="43"/>
      <c r="J66" s="43"/>
      <c r="K66" s="23"/>
      <c r="L66" s="23"/>
      <c r="M66" s="23"/>
      <c r="N66" s="23"/>
    </row>
    <row r="67" spans="1:14" ht="24" customHeight="1">
      <c r="A67" s="23"/>
      <c r="B67" s="23"/>
      <c r="C67" s="23"/>
      <c r="D67" s="23"/>
      <c r="E67" s="23"/>
      <c r="F67" s="23"/>
      <c r="G67" s="23"/>
      <c r="H67" s="43"/>
      <c r="I67" s="43"/>
      <c r="J67" s="43"/>
      <c r="K67" s="23"/>
      <c r="L67" s="23"/>
      <c r="M67" s="23"/>
      <c r="N67" s="23"/>
    </row>
    <row r="68" spans="1:14" ht="24" customHeight="1">
      <c r="A68" s="23"/>
      <c r="B68" s="23"/>
      <c r="C68" s="23"/>
      <c r="D68" s="23"/>
      <c r="E68" s="23"/>
      <c r="F68" s="23"/>
      <c r="G68" s="23"/>
      <c r="H68" s="43"/>
      <c r="I68" s="43"/>
      <c r="J68" s="43"/>
      <c r="K68" s="23"/>
      <c r="L68" s="23"/>
      <c r="M68" s="23"/>
      <c r="N68" s="23"/>
    </row>
    <row r="69" spans="1:14" ht="24" customHeight="1">
      <c r="A69" s="23"/>
      <c r="B69" s="23"/>
      <c r="C69" s="23"/>
      <c r="D69" s="23"/>
      <c r="E69" s="23"/>
      <c r="F69" s="23"/>
      <c r="G69" s="23"/>
      <c r="H69" s="43"/>
      <c r="I69" s="43"/>
      <c r="J69" s="43"/>
      <c r="K69" s="23"/>
      <c r="L69" s="23"/>
      <c r="M69" s="23"/>
      <c r="N69" s="23"/>
    </row>
    <row r="70" spans="1:14" ht="24" customHeight="1">
      <c r="A70" s="23"/>
      <c r="B70" s="23"/>
      <c r="C70" s="23"/>
      <c r="D70" s="23"/>
      <c r="E70" s="23"/>
      <c r="F70" s="23"/>
      <c r="G70" s="23"/>
      <c r="H70" s="43"/>
      <c r="I70" s="43"/>
      <c r="J70" s="43"/>
      <c r="K70" s="23"/>
      <c r="L70" s="23"/>
      <c r="M70" s="23"/>
      <c r="N70" s="23"/>
    </row>
    <row r="71" spans="1:14" ht="24" customHeight="1">
      <c r="A71" s="23"/>
      <c r="B71" s="23"/>
      <c r="C71" s="23"/>
      <c r="D71" s="23"/>
      <c r="E71" s="23"/>
      <c r="F71" s="23"/>
      <c r="G71" s="23"/>
      <c r="H71" s="43"/>
      <c r="I71" s="43"/>
      <c r="J71" s="43"/>
      <c r="K71" s="23"/>
      <c r="L71" s="23"/>
      <c r="M71" s="23"/>
      <c r="N71" s="23"/>
    </row>
    <row r="72" spans="1:14" ht="24" customHeight="1">
      <c r="A72" s="23"/>
      <c r="B72" s="23"/>
      <c r="C72" s="23"/>
      <c r="D72" s="23"/>
      <c r="E72" s="23"/>
      <c r="F72" s="23"/>
      <c r="G72" s="23"/>
      <c r="H72" s="43"/>
      <c r="I72" s="43"/>
      <c r="J72" s="43"/>
      <c r="K72" s="23"/>
      <c r="L72" s="23"/>
      <c r="M72" s="23"/>
      <c r="N72" s="23"/>
    </row>
    <row r="73" spans="1:14" ht="24" customHeight="1">
      <c r="A73" s="23"/>
      <c r="B73" s="23"/>
      <c r="C73" s="23"/>
      <c r="D73" s="23"/>
      <c r="E73" s="23"/>
      <c r="F73" s="23"/>
      <c r="G73" s="23"/>
      <c r="H73" s="43"/>
      <c r="I73" s="43"/>
      <c r="J73" s="43"/>
      <c r="K73" s="23"/>
      <c r="L73" s="23"/>
      <c r="M73" s="23"/>
      <c r="N73" s="23"/>
    </row>
    <row r="74" spans="1:14" ht="24" customHeight="1">
      <c r="A74" s="23"/>
      <c r="B74" s="23"/>
      <c r="C74" s="23"/>
      <c r="D74" s="23"/>
      <c r="E74" s="23"/>
      <c r="F74" s="23"/>
      <c r="G74" s="23"/>
      <c r="H74" s="43"/>
      <c r="I74" s="43"/>
      <c r="J74" s="43"/>
      <c r="K74" s="23"/>
      <c r="L74" s="23"/>
      <c r="M74" s="23"/>
      <c r="N74" s="23"/>
    </row>
    <row r="75" spans="1:14" ht="24" customHeight="1">
      <c r="A75" s="23"/>
      <c r="B75" s="23"/>
      <c r="C75" s="23"/>
      <c r="D75" s="23"/>
      <c r="E75" s="23"/>
      <c r="F75" s="23"/>
      <c r="G75" s="23"/>
      <c r="H75" s="43"/>
      <c r="I75" s="43"/>
      <c r="J75" s="43"/>
      <c r="K75" s="23"/>
      <c r="L75" s="23"/>
      <c r="M75" s="23"/>
      <c r="N75" s="23"/>
    </row>
    <row r="76" spans="1:14" ht="24" customHeight="1">
      <c r="A76" s="23"/>
      <c r="B76" s="23"/>
      <c r="C76" s="23"/>
      <c r="D76" s="23"/>
      <c r="E76" s="23"/>
      <c r="F76" s="23"/>
      <c r="G76" s="23"/>
      <c r="H76" s="43"/>
      <c r="I76" s="43"/>
      <c r="J76" s="43"/>
      <c r="K76" s="23"/>
      <c r="L76" s="23"/>
      <c r="M76" s="23"/>
      <c r="N76" s="23"/>
    </row>
    <row r="77" spans="1:14" ht="24" customHeight="1">
      <c r="A77" s="23"/>
      <c r="B77" s="23"/>
      <c r="C77" s="23"/>
      <c r="D77" s="23"/>
      <c r="E77" s="23"/>
      <c r="F77" s="23"/>
      <c r="G77" s="23"/>
      <c r="H77" s="43"/>
      <c r="I77" s="43"/>
      <c r="J77" s="43"/>
      <c r="K77" s="23"/>
      <c r="L77" s="23"/>
      <c r="M77" s="23"/>
      <c r="N77" s="23"/>
    </row>
    <row r="78" spans="1:14" ht="24" customHeight="1">
      <c r="A78" s="23"/>
      <c r="B78" s="23"/>
      <c r="C78" s="23"/>
      <c r="D78" s="23"/>
      <c r="E78" s="23"/>
      <c r="F78" s="23"/>
      <c r="G78" s="23"/>
      <c r="H78" s="43"/>
      <c r="I78" s="43"/>
      <c r="J78" s="43"/>
      <c r="K78" s="23"/>
      <c r="L78" s="23"/>
      <c r="M78" s="23"/>
      <c r="N78" s="23"/>
    </row>
    <row r="79" spans="1:14" ht="24" customHeight="1">
      <c r="A79" s="23"/>
      <c r="B79" s="23"/>
      <c r="C79" s="23"/>
      <c r="D79" s="23"/>
      <c r="E79" s="23"/>
      <c r="F79" s="23"/>
      <c r="G79" s="23"/>
      <c r="H79" s="43"/>
      <c r="I79" s="43"/>
      <c r="J79" s="43"/>
      <c r="K79" s="23"/>
      <c r="L79" s="23"/>
      <c r="M79" s="23"/>
      <c r="N79" s="23"/>
    </row>
    <row r="80" spans="1:14" ht="24" customHeight="1">
      <c r="A80" s="23"/>
      <c r="B80" s="23"/>
      <c r="C80" s="23"/>
      <c r="D80" s="23"/>
      <c r="E80" s="23"/>
      <c r="F80" s="23"/>
      <c r="G80" s="23"/>
      <c r="H80" s="43"/>
      <c r="I80" s="43"/>
      <c r="J80" s="43"/>
      <c r="K80" s="23"/>
      <c r="L80" s="23"/>
      <c r="M80" s="23"/>
      <c r="N80" s="23"/>
    </row>
    <row r="81" spans="1:14" ht="24" customHeight="1">
      <c r="A81" s="23"/>
      <c r="B81" s="23"/>
      <c r="C81" s="23"/>
      <c r="D81" s="23"/>
      <c r="E81" s="23"/>
      <c r="F81" s="23"/>
      <c r="G81" s="23"/>
      <c r="H81" s="43"/>
      <c r="I81" s="43"/>
      <c r="J81" s="43"/>
      <c r="K81" s="23"/>
      <c r="L81" s="23"/>
      <c r="M81" s="23"/>
      <c r="N81" s="23"/>
    </row>
    <row r="82" spans="1:14" ht="24" customHeight="1">
      <c r="A82" s="23"/>
      <c r="B82" s="23"/>
      <c r="C82" s="23"/>
      <c r="D82" s="23"/>
      <c r="E82" s="23"/>
      <c r="F82" s="23"/>
      <c r="G82" s="23"/>
      <c r="H82" s="43"/>
      <c r="I82" s="43"/>
      <c r="J82" s="43"/>
      <c r="K82" s="23"/>
      <c r="L82" s="23"/>
      <c r="M82" s="23"/>
      <c r="N82" s="23"/>
    </row>
    <row r="83" spans="1:14" ht="24" customHeight="1">
      <c r="A83" s="23"/>
      <c r="B83" s="23"/>
      <c r="C83" s="23"/>
      <c r="D83" s="23"/>
      <c r="E83" s="23"/>
      <c r="F83" s="23"/>
      <c r="G83" s="23"/>
      <c r="H83" s="43"/>
      <c r="I83" s="43"/>
      <c r="J83" s="43"/>
      <c r="K83" s="23"/>
      <c r="L83" s="23"/>
      <c r="M83" s="23"/>
      <c r="N83" s="23"/>
    </row>
    <row r="84" spans="1:14" ht="24" customHeight="1">
      <c r="A84" s="23"/>
      <c r="B84" s="23"/>
      <c r="C84" s="23"/>
      <c r="D84" s="23"/>
      <c r="E84" s="23"/>
      <c r="F84" s="23"/>
      <c r="G84" s="23"/>
      <c r="H84" s="43"/>
      <c r="I84" s="43"/>
      <c r="J84" s="43"/>
      <c r="K84" s="23"/>
      <c r="L84" s="23"/>
      <c r="M84" s="23"/>
      <c r="N84" s="23"/>
    </row>
    <row r="85" spans="1:14" ht="24" customHeight="1">
      <c r="A85" s="23"/>
      <c r="B85" s="23"/>
      <c r="C85" s="23"/>
      <c r="D85" s="23"/>
      <c r="E85" s="23"/>
      <c r="F85" s="23"/>
      <c r="G85" s="23"/>
      <c r="H85" s="43"/>
      <c r="I85" s="43"/>
      <c r="J85" s="43"/>
      <c r="K85" s="23"/>
      <c r="L85" s="23"/>
      <c r="M85" s="23"/>
      <c r="N85" s="23"/>
    </row>
    <row r="86" spans="1:14" ht="24" customHeight="1">
      <c r="A86" s="23"/>
      <c r="B86" s="23"/>
      <c r="C86" s="23"/>
      <c r="D86" s="23"/>
      <c r="E86" s="23"/>
      <c r="F86" s="23"/>
      <c r="G86" s="23"/>
      <c r="H86" s="43"/>
      <c r="I86" s="43"/>
      <c r="J86" s="43"/>
      <c r="K86" s="23"/>
      <c r="L86" s="23"/>
      <c r="M86" s="23"/>
      <c r="N86" s="23"/>
    </row>
    <row r="87" spans="1:14" ht="24" customHeight="1">
      <c r="A87" s="23"/>
      <c r="B87" s="23"/>
      <c r="C87" s="23"/>
      <c r="D87" s="23"/>
      <c r="E87" s="23"/>
      <c r="F87" s="23"/>
      <c r="G87" s="23"/>
      <c r="H87" s="43"/>
      <c r="I87" s="43"/>
      <c r="J87" s="43"/>
      <c r="K87" s="23"/>
      <c r="L87" s="23"/>
      <c r="M87" s="23"/>
      <c r="N87" s="23"/>
    </row>
    <row r="88" spans="1:14" ht="24" customHeight="1">
      <c r="A88" s="23"/>
      <c r="B88" s="23"/>
      <c r="C88" s="23"/>
      <c r="D88" s="23"/>
      <c r="E88" s="23"/>
      <c r="F88" s="23"/>
      <c r="G88" s="23"/>
      <c r="H88" s="43"/>
      <c r="I88" s="43"/>
      <c r="J88" s="43"/>
      <c r="K88" s="23"/>
      <c r="L88" s="23"/>
      <c r="M88" s="23"/>
      <c r="N88" s="23"/>
    </row>
    <row r="89" spans="1:14" ht="24" customHeight="1">
      <c r="A89" s="23"/>
      <c r="B89" s="23"/>
      <c r="C89" s="23"/>
      <c r="D89" s="23"/>
      <c r="E89" s="23"/>
      <c r="F89" s="23"/>
      <c r="G89" s="23"/>
      <c r="H89" s="43"/>
      <c r="I89" s="43"/>
      <c r="J89" s="43"/>
      <c r="K89" s="23"/>
      <c r="L89" s="23"/>
      <c r="M89" s="23"/>
      <c r="N89" s="23"/>
    </row>
    <row r="90" spans="1:14" ht="24" customHeight="1">
      <c r="A90" s="23"/>
      <c r="B90" s="23"/>
      <c r="C90" s="23"/>
      <c r="D90" s="23"/>
      <c r="E90" s="23"/>
      <c r="F90" s="23"/>
      <c r="G90" s="23"/>
      <c r="H90" s="43"/>
      <c r="I90" s="43"/>
      <c r="J90" s="43"/>
      <c r="K90" s="23"/>
      <c r="L90" s="23"/>
      <c r="M90" s="23"/>
      <c r="N90" s="23"/>
    </row>
    <row r="91" spans="1:14" ht="24" customHeight="1">
      <c r="A91" s="23"/>
      <c r="B91" s="23"/>
      <c r="C91" s="23"/>
      <c r="D91" s="23"/>
      <c r="E91" s="23"/>
      <c r="F91" s="23"/>
      <c r="G91" s="23"/>
      <c r="H91" s="43"/>
      <c r="I91" s="43"/>
      <c r="J91" s="43"/>
      <c r="K91" s="23"/>
      <c r="L91" s="23"/>
      <c r="M91" s="23"/>
      <c r="N91" s="23"/>
    </row>
    <row r="92" spans="1:14" ht="24" customHeight="1">
      <c r="A92" s="23"/>
      <c r="B92" s="23"/>
      <c r="C92" s="23"/>
      <c r="D92" s="23"/>
      <c r="E92" s="23"/>
      <c r="F92" s="23"/>
      <c r="G92" s="23"/>
      <c r="H92" s="43"/>
      <c r="I92" s="43"/>
      <c r="J92" s="43"/>
      <c r="K92" s="23"/>
      <c r="L92" s="23"/>
      <c r="M92" s="23"/>
      <c r="N92" s="23"/>
    </row>
    <row r="93" spans="1:14" ht="24" customHeight="1">
      <c r="A93" s="23"/>
      <c r="B93" s="23"/>
      <c r="C93" s="23"/>
      <c r="D93" s="23"/>
      <c r="E93" s="23"/>
      <c r="F93" s="23"/>
      <c r="G93" s="23"/>
      <c r="H93" s="43"/>
      <c r="I93" s="43"/>
      <c r="J93" s="43"/>
      <c r="K93" s="23"/>
      <c r="L93" s="23"/>
      <c r="M93" s="23"/>
      <c r="N93" s="23"/>
    </row>
    <row r="94" spans="1:14" ht="24" customHeight="1">
      <c r="A94" s="23"/>
      <c r="B94" s="23"/>
      <c r="C94" s="23"/>
      <c r="D94" s="23"/>
      <c r="E94" s="23"/>
      <c r="F94" s="23"/>
      <c r="G94" s="23"/>
      <c r="H94" s="43"/>
      <c r="I94" s="43"/>
      <c r="J94" s="43"/>
      <c r="K94" s="23"/>
      <c r="L94" s="23"/>
      <c r="M94" s="23"/>
      <c r="N94" s="23"/>
    </row>
    <row r="95" spans="1:14" ht="24" customHeight="1">
      <c r="A95" s="23"/>
      <c r="B95" s="23"/>
      <c r="C95" s="23"/>
      <c r="D95" s="23"/>
      <c r="E95" s="23"/>
      <c r="F95" s="23"/>
      <c r="G95" s="23"/>
      <c r="H95" s="43"/>
      <c r="I95" s="43"/>
      <c r="J95" s="43"/>
      <c r="K95" s="23"/>
      <c r="L95" s="23"/>
      <c r="M95" s="23"/>
      <c r="N95" s="23"/>
    </row>
    <row r="96" spans="1:14" ht="24" customHeight="1">
      <c r="A96" s="23"/>
      <c r="B96" s="23"/>
      <c r="C96" s="23"/>
      <c r="D96" s="23"/>
      <c r="E96" s="23"/>
      <c r="F96" s="23"/>
      <c r="G96" s="23"/>
      <c r="H96" s="43"/>
      <c r="I96" s="43"/>
      <c r="J96" s="43"/>
      <c r="K96" s="23"/>
      <c r="L96" s="23"/>
      <c r="M96" s="23"/>
      <c r="N96" s="23"/>
    </row>
    <row r="97" spans="1:14" ht="24" customHeight="1">
      <c r="A97" s="23"/>
      <c r="B97" s="23"/>
      <c r="C97" s="23"/>
      <c r="D97" s="23"/>
      <c r="E97" s="23"/>
      <c r="F97" s="23"/>
      <c r="G97" s="23"/>
      <c r="H97" s="43"/>
      <c r="I97" s="43"/>
      <c r="J97" s="43"/>
      <c r="K97" s="23"/>
      <c r="L97" s="23"/>
      <c r="M97" s="23"/>
      <c r="N97" s="23"/>
    </row>
  </sheetData>
  <mergeCells count="68">
    <mergeCell ref="E27:F27"/>
    <mergeCell ref="E28:F28"/>
    <mergeCell ref="B28:D28"/>
    <mergeCell ref="B30:D30"/>
    <mergeCell ref="E30:F30"/>
    <mergeCell ref="E31:F31"/>
    <mergeCell ref="B31:D31"/>
    <mergeCell ref="G8:I8"/>
    <mergeCell ref="B21:J21"/>
    <mergeCell ref="E29:F29"/>
    <mergeCell ref="A29:D29"/>
    <mergeCell ref="H27:K27"/>
    <mergeCell ref="H25:K25"/>
    <mergeCell ref="B12:G12"/>
    <mergeCell ref="B13:G13"/>
    <mergeCell ref="B14:G14"/>
    <mergeCell ref="B17:G17"/>
    <mergeCell ref="H29:K29"/>
    <mergeCell ref="A27:D27"/>
    <mergeCell ref="J8:K8"/>
    <mergeCell ref="A8:D8"/>
    <mergeCell ref="A9:K9"/>
    <mergeCell ref="E8:F8"/>
    <mergeCell ref="H20:J20"/>
    <mergeCell ref="H19:J19"/>
    <mergeCell ref="H18:J18"/>
    <mergeCell ref="H17:J17"/>
    <mergeCell ref="A10:A11"/>
    <mergeCell ref="A20:A21"/>
    <mergeCell ref="B16:G16"/>
    <mergeCell ref="B15:G15"/>
    <mergeCell ref="B18:G18"/>
    <mergeCell ref="B20:G20"/>
    <mergeCell ref="B19:G19"/>
    <mergeCell ref="B10:G11"/>
    <mergeCell ref="H16:J16"/>
    <mergeCell ref="H15:J15"/>
    <mergeCell ref="B34:D34"/>
    <mergeCell ref="E34:F34"/>
    <mergeCell ref="B32:D32"/>
    <mergeCell ref="E32:F32"/>
    <mergeCell ref="B33:D33"/>
    <mergeCell ref="E33:F33"/>
    <mergeCell ref="B26:D26"/>
    <mergeCell ref="E26:F26"/>
    <mergeCell ref="A25:D25"/>
    <mergeCell ref="E24:F24"/>
    <mergeCell ref="A23:D23"/>
    <mergeCell ref="G24:H24"/>
    <mergeCell ref="G23:H23"/>
    <mergeCell ref="E23:F23"/>
    <mergeCell ref="B24:D24"/>
    <mergeCell ref="E25:F25"/>
    <mergeCell ref="K10:K11"/>
    <mergeCell ref="H11:J11"/>
    <mergeCell ref="H10:J10"/>
    <mergeCell ref="H12:J12"/>
    <mergeCell ref="H14:J14"/>
    <mergeCell ref="H13:J13"/>
    <mergeCell ref="A4:D4"/>
    <mergeCell ref="B5:F5"/>
    <mergeCell ref="C6:K6"/>
    <mergeCell ref="A3:K3"/>
    <mergeCell ref="G7:H7"/>
    <mergeCell ref="I7:J7"/>
    <mergeCell ref="E4:K4"/>
    <mergeCell ref="A7:F7"/>
    <mergeCell ref="A6:B6"/>
  </mergeCells>
  <pageMargins left="0.39370078740157483" right="0" top="0.43307086614173229" bottom="0.6692913385826772" header="0" footer="0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K100"/>
  <sheetViews>
    <sheetView workbookViewId="0"/>
  </sheetViews>
  <sheetFormatPr defaultColWidth="16.85546875" defaultRowHeight="15" customHeight="1"/>
  <cols>
    <col min="1" max="6" width="10.140625" customWidth="1"/>
    <col min="7" max="7" width="26.85546875" customWidth="1"/>
    <col min="8" max="9" width="12" customWidth="1"/>
    <col min="10" max="10" width="27" customWidth="1"/>
    <col min="11" max="11" width="20.7109375" customWidth="1"/>
  </cols>
  <sheetData>
    <row r="1" spans="7:11" ht="24" customHeight="1">
      <c r="G1" s="1"/>
      <c r="H1" s="2"/>
      <c r="I1" s="2"/>
      <c r="J1" s="2"/>
      <c r="K1" s="2"/>
    </row>
    <row r="2" spans="7:11" ht="24" customHeight="1">
      <c r="G2" s="3">
        <f>+ปร.5!K10</f>
        <v>0</v>
      </c>
      <c r="H2" s="2"/>
      <c r="I2" s="2"/>
      <c r="J2" s="2"/>
      <c r="K2" s="2"/>
    </row>
    <row r="3" spans="7:11" ht="24" customHeight="1">
      <c r="G3" s="3"/>
      <c r="H3" s="2"/>
      <c r="I3" s="2"/>
      <c r="J3" s="2"/>
      <c r="K3" s="2"/>
    </row>
    <row r="4" spans="7:11" ht="24" customHeight="1">
      <c r="G4" s="4"/>
      <c r="H4" s="2"/>
      <c r="I4" s="2"/>
      <c r="J4" s="2"/>
      <c r="K4" s="2"/>
    </row>
    <row r="5" spans="7:11" ht="24" customHeight="1">
      <c r="G5" s="1">
        <v>0</v>
      </c>
      <c r="H5" s="2">
        <v>1.3073999999999999</v>
      </c>
      <c r="I5" s="2"/>
      <c r="J5" s="2">
        <v>0</v>
      </c>
      <c r="K5" s="1">
        <v>500000</v>
      </c>
    </row>
    <row r="6" spans="7:11" ht="24" customHeight="1">
      <c r="G6" s="5">
        <v>500000</v>
      </c>
      <c r="H6" s="6">
        <v>1.3073999999999999</v>
      </c>
      <c r="I6" s="2"/>
      <c r="J6" s="7">
        <v>500000</v>
      </c>
      <c r="K6" s="8">
        <v>1000000</v>
      </c>
    </row>
    <row r="7" spans="7:11" ht="24" customHeight="1">
      <c r="G7" s="7">
        <v>1000000</v>
      </c>
      <c r="H7" s="9">
        <v>1.3049999999999999</v>
      </c>
      <c r="I7" s="2"/>
      <c r="J7" s="8">
        <v>1000000</v>
      </c>
      <c r="K7" s="8">
        <v>2000000</v>
      </c>
    </row>
    <row r="8" spans="7:11" ht="24" customHeight="1">
      <c r="G8" s="8">
        <v>2000000</v>
      </c>
      <c r="H8" s="10">
        <v>1.3035000000000001</v>
      </c>
      <c r="I8" s="11"/>
      <c r="J8" s="8">
        <v>2000000</v>
      </c>
      <c r="K8" s="8">
        <v>5000000</v>
      </c>
    </row>
    <row r="9" spans="7:11" ht="24" customHeight="1">
      <c r="G9" s="8">
        <v>5000000</v>
      </c>
      <c r="H9" s="10">
        <v>1.3003</v>
      </c>
      <c r="I9" s="11"/>
      <c r="J9" s="8">
        <v>5000000</v>
      </c>
      <c r="K9" s="12">
        <v>10000000</v>
      </c>
    </row>
    <row r="10" spans="7:11" ht="24" customHeight="1">
      <c r="G10" s="12">
        <v>10000000</v>
      </c>
      <c r="H10" s="13">
        <v>1.2943</v>
      </c>
      <c r="I10" s="11"/>
      <c r="J10" s="12">
        <v>10000000</v>
      </c>
      <c r="K10" s="12">
        <v>15000000</v>
      </c>
    </row>
    <row r="11" spans="7:11" ht="24" customHeight="1">
      <c r="G11" s="12">
        <v>15000000</v>
      </c>
      <c r="H11" s="13">
        <v>1.2594000000000001</v>
      </c>
      <c r="I11" s="11"/>
      <c r="J11" s="12">
        <v>15000000</v>
      </c>
      <c r="K11" s="8">
        <v>20000000</v>
      </c>
    </row>
    <row r="12" spans="7:11" ht="24" customHeight="1">
      <c r="G12" s="8">
        <v>20000000</v>
      </c>
      <c r="H12" s="13">
        <v>1.2518</v>
      </c>
      <c r="I12" s="11"/>
      <c r="J12" s="8">
        <v>20000000</v>
      </c>
      <c r="K12" s="8">
        <v>25000000</v>
      </c>
    </row>
    <row r="13" spans="7:11" ht="24" customHeight="1">
      <c r="G13" s="8">
        <v>25000000</v>
      </c>
      <c r="H13" s="10">
        <v>1.2248000000000001</v>
      </c>
      <c r="I13" s="11"/>
      <c r="J13" s="8">
        <v>25000000</v>
      </c>
      <c r="K13" s="8">
        <v>30000000</v>
      </c>
    </row>
    <row r="14" spans="7:11" ht="24" customHeight="1">
      <c r="G14" s="8">
        <v>30000000</v>
      </c>
      <c r="H14" s="10">
        <v>1.2163999999999999</v>
      </c>
      <c r="I14" s="11"/>
      <c r="J14" s="8">
        <v>30000000</v>
      </c>
      <c r="K14" s="8">
        <v>40000000</v>
      </c>
    </row>
    <row r="15" spans="7:11" ht="24" customHeight="1">
      <c r="G15" s="8">
        <v>40000000</v>
      </c>
      <c r="H15" s="10">
        <v>1.2161</v>
      </c>
      <c r="I15" s="11"/>
      <c r="J15" s="8">
        <v>40000000</v>
      </c>
      <c r="K15" s="8">
        <v>50000000</v>
      </c>
    </row>
    <row r="16" spans="7:11" ht="24" customHeight="1">
      <c r="G16" s="8">
        <v>50000000</v>
      </c>
      <c r="H16" s="10">
        <v>1.2159</v>
      </c>
      <c r="I16" s="11"/>
      <c r="J16" s="8">
        <v>50000000</v>
      </c>
      <c r="K16" s="8">
        <v>60000000</v>
      </c>
    </row>
    <row r="17" spans="7:11" ht="24" customHeight="1">
      <c r="G17" s="8">
        <v>60000000</v>
      </c>
      <c r="H17" s="10">
        <v>1.2060999999999999</v>
      </c>
      <c r="I17" s="11"/>
      <c r="J17" s="8">
        <v>60000000</v>
      </c>
      <c r="K17" s="8">
        <v>70000000</v>
      </c>
    </row>
    <row r="18" spans="7:11" ht="24" customHeight="1">
      <c r="G18" s="8">
        <v>70000000</v>
      </c>
      <c r="H18" s="10">
        <v>1.2050000000000001</v>
      </c>
      <c r="I18" s="11"/>
      <c r="J18" s="8">
        <v>70000000</v>
      </c>
      <c r="K18" s="8">
        <v>80000000</v>
      </c>
    </row>
    <row r="19" spans="7:11" ht="24" customHeight="1">
      <c r="G19" s="8">
        <v>80000000</v>
      </c>
      <c r="H19" s="10">
        <v>1.2050000000000001</v>
      </c>
      <c r="I19" s="11"/>
      <c r="J19" s="8">
        <v>80000000</v>
      </c>
      <c r="K19" s="8">
        <v>90000000</v>
      </c>
    </row>
    <row r="20" spans="7:11" ht="24" customHeight="1">
      <c r="G20" s="8">
        <v>90000000</v>
      </c>
      <c r="H20" s="10">
        <v>1.2049000000000001</v>
      </c>
      <c r="I20" s="11"/>
      <c r="J20" s="8">
        <v>90000000</v>
      </c>
      <c r="K20" s="8">
        <v>100000000</v>
      </c>
    </row>
    <row r="21" spans="7:11" ht="24" customHeight="1">
      <c r="G21" s="8">
        <v>100000000</v>
      </c>
      <c r="H21" s="10">
        <v>1.2049000000000001</v>
      </c>
      <c r="I21" s="11"/>
      <c r="J21" s="8">
        <v>100000000</v>
      </c>
      <c r="K21" s="8">
        <v>150000000</v>
      </c>
    </row>
    <row r="22" spans="7:11" ht="24" customHeight="1">
      <c r="G22" s="8">
        <v>150000000</v>
      </c>
      <c r="H22" s="10">
        <v>1.2022999999999999</v>
      </c>
      <c r="I22" s="11"/>
      <c r="J22" s="8">
        <v>150000000</v>
      </c>
      <c r="K22" s="8">
        <v>200000000</v>
      </c>
    </row>
    <row r="23" spans="7:11" ht="24" customHeight="1">
      <c r="G23" s="8">
        <v>200000000</v>
      </c>
      <c r="H23" s="10">
        <v>1.2022999999999999</v>
      </c>
      <c r="I23" s="11"/>
      <c r="J23" s="8">
        <v>200000000</v>
      </c>
      <c r="K23" s="8">
        <v>250000000</v>
      </c>
    </row>
    <row r="24" spans="7:11" ht="24" customHeight="1">
      <c r="G24" s="8">
        <v>250000000</v>
      </c>
      <c r="H24" s="10">
        <v>1.2013</v>
      </c>
      <c r="I24" s="11"/>
      <c r="J24" s="8">
        <v>250000000</v>
      </c>
      <c r="K24" s="8">
        <v>300000000</v>
      </c>
    </row>
    <row r="25" spans="7:11" ht="24" customHeight="1">
      <c r="G25" s="8">
        <v>300000000</v>
      </c>
      <c r="H25" s="10">
        <v>1.1951000000000001</v>
      </c>
      <c r="I25" s="11"/>
      <c r="J25" s="8">
        <v>300000000</v>
      </c>
      <c r="K25" s="8">
        <v>350000000</v>
      </c>
    </row>
    <row r="26" spans="7:11" ht="24" customHeight="1">
      <c r="G26" s="8">
        <v>350000000</v>
      </c>
      <c r="H26" s="10">
        <v>1.1866000000000001</v>
      </c>
      <c r="I26" s="11"/>
      <c r="J26" s="8">
        <v>350000000</v>
      </c>
      <c r="K26" s="8">
        <v>400000000</v>
      </c>
    </row>
    <row r="27" spans="7:11" ht="24" customHeight="1">
      <c r="G27" s="8">
        <v>400000000</v>
      </c>
      <c r="H27" s="10">
        <v>1.1858</v>
      </c>
      <c r="I27" s="11"/>
      <c r="J27" s="8">
        <v>400000000</v>
      </c>
      <c r="K27" s="8">
        <v>500000000</v>
      </c>
    </row>
    <row r="28" spans="7:11" ht="24" customHeight="1">
      <c r="G28" s="14">
        <v>500000000</v>
      </c>
      <c r="H28" s="15">
        <v>1.1853</v>
      </c>
      <c r="I28" s="11"/>
      <c r="J28" s="8">
        <v>500000000</v>
      </c>
      <c r="K28" s="16">
        <v>500000000</v>
      </c>
    </row>
    <row r="29" spans="7:11" ht="24" customHeight="1">
      <c r="G29" s="16">
        <v>500000000</v>
      </c>
      <c r="H29" s="17">
        <v>1.1788000000000001</v>
      </c>
      <c r="I29" s="11"/>
      <c r="J29" s="16">
        <v>500000000</v>
      </c>
      <c r="K29" s="18"/>
    </row>
    <row r="30" spans="7:11" ht="24" customHeight="1">
      <c r="G30" s="1"/>
      <c r="H30" s="19"/>
      <c r="I30" s="2"/>
      <c r="J30" s="2"/>
      <c r="K30" s="2"/>
    </row>
    <row r="31" spans="7:11" ht="24" customHeight="1">
      <c r="G31" s="1"/>
      <c r="H31" s="2"/>
      <c r="I31" s="2"/>
      <c r="J31" s="2"/>
      <c r="K31" s="2"/>
    </row>
    <row r="32" spans="7:11" ht="24" customHeight="1">
      <c r="G32" s="1"/>
      <c r="H32" s="2"/>
      <c r="I32" s="2"/>
      <c r="J32" s="2"/>
      <c r="K32" s="2"/>
    </row>
    <row r="33" spans="7:11" ht="24" customHeight="1">
      <c r="G33" s="1"/>
      <c r="H33" s="2"/>
      <c r="I33" s="2"/>
      <c r="J33" s="2"/>
      <c r="K33" s="2"/>
    </row>
    <row r="34" spans="7:11" ht="24" customHeight="1">
      <c r="G34" s="1"/>
      <c r="H34" s="2"/>
      <c r="I34" s="2"/>
      <c r="J34" s="2"/>
      <c r="K34" s="2"/>
    </row>
    <row r="35" spans="7:11" ht="24" customHeight="1">
      <c r="G35" s="1"/>
      <c r="H35" s="2"/>
      <c r="I35" s="2"/>
      <c r="J35" s="2"/>
      <c r="K35" s="2"/>
    </row>
    <row r="36" spans="7:11" ht="24" customHeight="1">
      <c r="G36" s="1"/>
      <c r="H36" s="2"/>
      <c r="I36" s="2"/>
      <c r="J36" s="2"/>
      <c r="K36" s="2"/>
    </row>
    <row r="37" spans="7:11" ht="24" customHeight="1">
      <c r="G37" s="1"/>
      <c r="H37" s="2"/>
      <c r="I37" s="2"/>
      <c r="J37" s="2"/>
      <c r="K37" s="2"/>
    </row>
    <row r="38" spans="7:11" ht="24" customHeight="1">
      <c r="G38" s="1"/>
      <c r="H38" s="2"/>
      <c r="I38" s="2"/>
      <c r="J38" s="2"/>
      <c r="K38" s="2"/>
    </row>
    <row r="39" spans="7:11" ht="24" customHeight="1">
      <c r="G39" s="1"/>
      <c r="H39" s="2"/>
      <c r="I39" s="2"/>
      <c r="J39" s="2"/>
      <c r="K39" s="2"/>
    </row>
    <row r="40" spans="7:11" ht="24" customHeight="1">
      <c r="G40" s="1"/>
      <c r="H40" s="2"/>
      <c r="I40" s="2"/>
      <c r="J40" s="2"/>
      <c r="K40" s="2"/>
    </row>
    <row r="41" spans="7:11" ht="24" customHeight="1">
      <c r="G41" s="1"/>
      <c r="H41" s="2"/>
      <c r="I41" s="2"/>
      <c r="J41" s="2"/>
      <c r="K41" s="2"/>
    </row>
    <row r="42" spans="7:11" ht="24" customHeight="1">
      <c r="G42" s="1"/>
      <c r="H42" s="2"/>
      <c r="I42" s="2"/>
      <c r="J42" s="2"/>
      <c r="K42" s="2"/>
    </row>
    <row r="43" spans="7:11" ht="24" customHeight="1">
      <c r="G43" s="1"/>
      <c r="H43" s="2"/>
      <c r="I43" s="2"/>
      <c r="J43" s="2"/>
      <c r="K43" s="2"/>
    </row>
    <row r="44" spans="7:11" ht="24" customHeight="1">
      <c r="G44" s="1"/>
      <c r="H44" s="2"/>
      <c r="I44" s="2"/>
      <c r="J44" s="2"/>
      <c r="K44" s="2"/>
    </row>
    <row r="45" spans="7:11" ht="24" customHeight="1">
      <c r="G45" s="1"/>
      <c r="H45" s="2"/>
      <c r="I45" s="2"/>
      <c r="J45" s="2"/>
      <c r="K45" s="2"/>
    </row>
    <row r="46" spans="7:11" ht="24" customHeight="1">
      <c r="G46" s="1"/>
      <c r="H46" s="2"/>
      <c r="I46" s="2"/>
      <c r="J46" s="2"/>
      <c r="K46" s="2"/>
    </row>
    <row r="47" spans="7:11" ht="24" customHeight="1">
      <c r="G47" s="1"/>
      <c r="H47" s="2"/>
      <c r="I47" s="2"/>
      <c r="J47" s="2"/>
      <c r="K47" s="2"/>
    </row>
    <row r="48" spans="7:11" ht="24" customHeight="1">
      <c r="G48" s="1"/>
      <c r="H48" s="2"/>
      <c r="I48" s="2"/>
      <c r="J48" s="2"/>
      <c r="K48" s="2"/>
    </row>
    <row r="49" spans="7:11" ht="24" customHeight="1">
      <c r="G49" s="1"/>
      <c r="H49" s="2"/>
      <c r="I49" s="2"/>
      <c r="J49" s="2"/>
      <c r="K49" s="2"/>
    </row>
    <row r="50" spans="7:11" ht="24" customHeight="1">
      <c r="G50" s="1"/>
      <c r="H50" s="2"/>
      <c r="I50" s="2"/>
      <c r="J50" s="2"/>
      <c r="K50" s="2"/>
    </row>
    <row r="51" spans="7:11" ht="24" customHeight="1">
      <c r="G51" s="1"/>
      <c r="H51" s="2"/>
      <c r="I51" s="2"/>
      <c r="J51" s="2"/>
      <c r="K51" s="2"/>
    </row>
    <row r="52" spans="7:11" ht="24" customHeight="1">
      <c r="G52" s="1"/>
      <c r="H52" s="2"/>
      <c r="I52" s="2"/>
      <c r="J52" s="2"/>
      <c r="K52" s="2"/>
    </row>
    <row r="53" spans="7:11" ht="24" customHeight="1">
      <c r="G53" s="1"/>
      <c r="H53" s="2"/>
      <c r="I53" s="2"/>
      <c r="J53" s="2"/>
      <c r="K53" s="2"/>
    </row>
    <row r="54" spans="7:11" ht="24" customHeight="1">
      <c r="G54" s="1"/>
      <c r="H54" s="2"/>
      <c r="I54" s="2"/>
      <c r="J54" s="2"/>
      <c r="K54" s="2"/>
    </row>
    <row r="55" spans="7:11" ht="24" customHeight="1">
      <c r="G55" s="1"/>
      <c r="H55" s="2"/>
      <c r="I55" s="2"/>
      <c r="J55" s="2"/>
      <c r="K55" s="2"/>
    </row>
    <row r="56" spans="7:11" ht="24" customHeight="1">
      <c r="G56" s="1"/>
      <c r="H56" s="2"/>
      <c r="I56" s="2"/>
      <c r="J56" s="2"/>
      <c r="K56" s="2"/>
    </row>
    <row r="57" spans="7:11" ht="24" customHeight="1">
      <c r="G57" s="1"/>
      <c r="H57" s="2"/>
      <c r="I57" s="2"/>
      <c r="J57" s="2"/>
      <c r="K57" s="2"/>
    </row>
    <row r="58" spans="7:11" ht="24" customHeight="1">
      <c r="G58" s="1"/>
      <c r="H58" s="2"/>
      <c r="I58" s="2"/>
      <c r="J58" s="2"/>
      <c r="K58" s="2"/>
    </row>
    <row r="59" spans="7:11" ht="24" customHeight="1">
      <c r="G59" s="1"/>
      <c r="H59" s="2"/>
      <c r="I59" s="2"/>
      <c r="J59" s="2"/>
      <c r="K59" s="2"/>
    </row>
    <row r="60" spans="7:11" ht="24" customHeight="1">
      <c r="G60" s="1"/>
      <c r="H60" s="2"/>
      <c r="I60" s="2"/>
      <c r="J60" s="2"/>
      <c r="K60" s="2"/>
    </row>
    <row r="61" spans="7:11" ht="24" customHeight="1">
      <c r="G61" s="1"/>
      <c r="H61" s="2"/>
      <c r="I61" s="2"/>
      <c r="J61" s="2"/>
      <c r="K61" s="2"/>
    </row>
    <row r="62" spans="7:11" ht="24" customHeight="1">
      <c r="G62" s="1"/>
      <c r="H62" s="2"/>
      <c r="I62" s="2"/>
      <c r="J62" s="2"/>
      <c r="K62" s="2"/>
    </row>
    <row r="63" spans="7:11" ht="24" customHeight="1">
      <c r="G63" s="1"/>
      <c r="H63" s="2"/>
      <c r="I63" s="2"/>
      <c r="J63" s="2"/>
      <c r="K63" s="2"/>
    </row>
    <row r="64" spans="7:11" ht="24" customHeight="1">
      <c r="G64" s="1"/>
      <c r="H64" s="2"/>
      <c r="I64" s="2"/>
      <c r="J64" s="2"/>
      <c r="K64" s="2"/>
    </row>
    <row r="65" spans="7:11" ht="24" customHeight="1">
      <c r="G65" s="1"/>
      <c r="H65" s="2"/>
      <c r="I65" s="2"/>
      <c r="J65" s="2"/>
      <c r="K65" s="2"/>
    </row>
    <row r="66" spans="7:11" ht="24" customHeight="1">
      <c r="G66" s="1"/>
      <c r="H66" s="2"/>
      <c r="I66" s="2"/>
      <c r="J66" s="2"/>
      <c r="K66" s="2"/>
    </row>
    <row r="67" spans="7:11" ht="24" customHeight="1">
      <c r="G67" s="1"/>
      <c r="H67" s="2"/>
      <c r="I67" s="2"/>
      <c r="J67" s="2"/>
      <c r="K67" s="2"/>
    </row>
    <row r="68" spans="7:11" ht="24" customHeight="1">
      <c r="G68" s="1"/>
      <c r="H68" s="2"/>
      <c r="I68" s="2"/>
      <c r="J68" s="2"/>
      <c r="K68" s="2"/>
    </row>
    <row r="69" spans="7:11" ht="24" customHeight="1">
      <c r="G69" s="1"/>
      <c r="H69" s="2"/>
      <c r="I69" s="2"/>
      <c r="J69" s="2"/>
      <c r="K69" s="2"/>
    </row>
    <row r="70" spans="7:11" ht="24" customHeight="1">
      <c r="G70" s="1"/>
      <c r="H70" s="2"/>
      <c r="I70" s="2"/>
      <c r="J70" s="2"/>
      <c r="K70" s="2"/>
    </row>
    <row r="71" spans="7:11" ht="24" customHeight="1">
      <c r="G71" s="1"/>
      <c r="H71" s="2"/>
      <c r="I71" s="2"/>
      <c r="J71" s="2"/>
      <c r="K71" s="2"/>
    </row>
    <row r="72" spans="7:11" ht="24" customHeight="1">
      <c r="G72" s="1"/>
      <c r="H72" s="2"/>
      <c r="I72" s="2"/>
      <c r="J72" s="2"/>
      <c r="K72" s="2"/>
    </row>
    <row r="73" spans="7:11" ht="24" customHeight="1">
      <c r="G73" s="1"/>
      <c r="H73" s="2"/>
      <c r="I73" s="2"/>
      <c r="J73" s="2"/>
      <c r="K73" s="2"/>
    </row>
    <row r="74" spans="7:11" ht="24" customHeight="1">
      <c r="G74" s="1"/>
      <c r="H74" s="2"/>
      <c r="I74" s="2"/>
      <c r="J74" s="2"/>
      <c r="K74" s="2"/>
    </row>
    <row r="75" spans="7:11" ht="24" customHeight="1">
      <c r="G75" s="1"/>
      <c r="H75" s="2"/>
      <c r="I75" s="2"/>
      <c r="J75" s="2"/>
      <c r="K75" s="2"/>
    </row>
    <row r="76" spans="7:11" ht="24" customHeight="1">
      <c r="G76" s="1"/>
      <c r="H76" s="2"/>
      <c r="I76" s="2"/>
      <c r="J76" s="2"/>
      <c r="K76" s="2"/>
    </row>
    <row r="77" spans="7:11" ht="24" customHeight="1">
      <c r="G77" s="1"/>
      <c r="H77" s="2"/>
      <c r="I77" s="2"/>
      <c r="J77" s="2"/>
      <c r="K77" s="2"/>
    </row>
    <row r="78" spans="7:11" ht="24" customHeight="1">
      <c r="G78" s="1"/>
      <c r="H78" s="2"/>
      <c r="I78" s="2"/>
      <c r="J78" s="2"/>
      <c r="K78" s="2"/>
    </row>
    <row r="79" spans="7:11" ht="24" customHeight="1">
      <c r="G79" s="1"/>
      <c r="H79" s="2"/>
      <c r="I79" s="2"/>
      <c r="J79" s="2"/>
      <c r="K79" s="2"/>
    </row>
    <row r="80" spans="7:11" ht="24" customHeight="1">
      <c r="G80" s="1"/>
      <c r="H80" s="2"/>
      <c r="I80" s="2"/>
      <c r="J80" s="2"/>
      <c r="K80" s="2"/>
    </row>
    <row r="81" spans="7:11" ht="24" customHeight="1">
      <c r="G81" s="1"/>
      <c r="H81" s="2"/>
      <c r="I81" s="2"/>
      <c r="J81" s="2"/>
      <c r="K81" s="2"/>
    </row>
    <row r="82" spans="7:11" ht="24" customHeight="1">
      <c r="G82" s="1"/>
      <c r="H82" s="2"/>
      <c r="I82" s="2"/>
      <c r="J82" s="2"/>
      <c r="K82" s="2"/>
    </row>
    <row r="83" spans="7:11" ht="24" customHeight="1">
      <c r="G83" s="1"/>
      <c r="H83" s="2"/>
      <c r="I83" s="2"/>
      <c r="J83" s="2"/>
      <c r="K83" s="2"/>
    </row>
    <row r="84" spans="7:11" ht="24" customHeight="1">
      <c r="G84" s="1"/>
      <c r="H84" s="2"/>
      <c r="I84" s="2"/>
      <c r="J84" s="2"/>
      <c r="K84" s="2"/>
    </row>
    <row r="85" spans="7:11" ht="24" customHeight="1">
      <c r="G85" s="1"/>
      <c r="H85" s="2"/>
      <c r="I85" s="2"/>
      <c r="J85" s="2"/>
      <c r="K85" s="2"/>
    </row>
    <row r="86" spans="7:11" ht="24" customHeight="1">
      <c r="G86" s="1"/>
      <c r="H86" s="2"/>
      <c r="I86" s="2"/>
      <c r="J86" s="2"/>
      <c r="K86" s="2"/>
    </row>
    <row r="87" spans="7:11" ht="24" customHeight="1">
      <c r="G87" s="1"/>
      <c r="H87" s="2"/>
      <c r="I87" s="2"/>
      <c r="J87" s="2"/>
      <c r="K87" s="2"/>
    </row>
    <row r="88" spans="7:11" ht="24" customHeight="1">
      <c r="G88" s="1"/>
      <c r="H88" s="2"/>
      <c r="I88" s="2"/>
      <c r="J88" s="2"/>
      <c r="K88" s="2"/>
    </row>
    <row r="89" spans="7:11" ht="24" customHeight="1">
      <c r="G89" s="1"/>
      <c r="H89" s="2"/>
      <c r="I89" s="2"/>
      <c r="J89" s="2"/>
      <c r="K89" s="2"/>
    </row>
    <row r="90" spans="7:11" ht="24" customHeight="1">
      <c r="G90" s="1"/>
      <c r="H90" s="2"/>
      <c r="I90" s="2"/>
      <c r="J90" s="2"/>
      <c r="K90" s="2"/>
    </row>
    <row r="91" spans="7:11" ht="24" customHeight="1">
      <c r="G91" s="1"/>
      <c r="H91" s="2"/>
      <c r="I91" s="2"/>
      <c r="J91" s="2"/>
      <c r="K91" s="2"/>
    </row>
    <row r="92" spans="7:11" ht="24" customHeight="1">
      <c r="G92" s="1"/>
      <c r="H92" s="2"/>
      <c r="I92" s="2"/>
      <c r="J92" s="2"/>
      <c r="K92" s="2"/>
    </row>
    <row r="93" spans="7:11" ht="24" customHeight="1">
      <c r="G93" s="1"/>
      <c r="H93" s="2"/>
      <c r="I93" s="2"/>
      <c r="J93" s="2"/>
      <c r="K93" s="2"/>
    </row>
    <row r="94" spans="7:11" ht="24" customHeight="1">
      <c r="G94" s="1"/>
      <c r="H94" s="2"/>
      <c r="I94" s="2"/>
      <c r="J94" s="2"/>
      <c r="K94" s="2"/>
    </row>
    <row r="95" spans="7:11" ht="24" customHeight="1">
      <c r="G95" s="1"/>
      <c r="H95" s="2"/>
      <c r="I95" s="2"/>
      <c r="J95" s="2"/>
      <c r="K95" s="2"/>
    </row>
    <row r="96" spans="7:11" ht="24" customHeight="1">
      <c r="G96" s="1"/>
      <c r="H96" s="2"/>
      <c r="I96" s="2"/>
      <c r="J96" s="2"/>
      <c r="K96" s="2"/>
    </row>
    <row r="97" spans="7:11" ht="24" customHeight="1">
      <c r="G97" s="1"/>
      <c r="H97" s="2"/>
      <c r="I97" s="2"/>
      <c r="J97" s="2"/>
      <c r="K97" s="2"/>
    </row>
    <row r="98" spans="7:11" ht="24" customHeight="1">
      <c r="G98" s="1"/>
      <c r="H98" s="2"/>
      <c r="I98" s="2"/>
      <c r="J98" s="2"/>
      <c r="K98" s="2"/>
    </row>
    <row r="99" spans="7:11" ht="24" customHeight="1">
      <c r="G99" s="1"/>
      <c r="H99" s="2"/>
      <c r="I99" s="2"/>
      <c r="J99" s="2"/>
      <c r="K99" s="2"/>
    </row>
    <row r="100" spans="7:11" ht="24" customHeight="1">
      <c r="G100" s="1"/>
      <c r="H100" s="2"/>
      <c r="I100" s="2"/>
      <c r="J100" s="2"/>
      <c r="K100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ปร.4(ก)</vt:lpstr>
      <vt:lpstr>ปร.5</vt:lpstr>
      <vt:lpstr>ปร.6</vt:lpstr>
      <vt:lpstr>Sheet1</vt:lpstr>
      <vt:lpstr>'ปร.4(ก)'!Print_Titles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Kai</cp:lastModifiedBy>
  <cp:lastPrinted>2023-11-10T04:20:37Z</cp:lastPrinted>
  <dcterms:created xsi:type="dcterms:W3CDTF">2012-02-29T01:43:10Z</dcterms:created>
  <dcterms:modified xsi:type="dcterms:W3CDTF">2023-11-10T04:20:43Z</dcterms:modified>
</cp:coreProperties>
</file>